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6170" windowHeight="9945"/>
  </bookViews>
  <sheets>
    <sheet name="2026-2028 " sheetId="2" r:id="rId1"/>
  </sheets>
  <definedNames>
    <definedName name="_xlnm._FilterDatabase" localSheetId="0" hidden="1">'2026-2028 '!$A$2:$X$21</definedName>
    <definedName name="Z_214AA506_C290_4F24_A643_78CFF4D7C92A_.wvu.Rows" localSheetId="0" hidden="1">'2026-2028 '!$6:$6</definedName>
    <definedName name="Z_3BB1C3F8_B78B_4431_B5AF_10374FA8E63B_.wvu.PrintArea" localSheetId="0" hidden="1">'2026-2028 '!$A$1:$X$23</definedName>
    <definedName name="Z_3BB1C3F8_B78B_4431_B5AF_10374FA8E63B_.wvu.PrintTitles" localSheetId="0" hidden="1">'2026-2028 '!$A:$A</definedName>
    <definedName name="Z_3BB1C3F8_B78B_4431_B5AF_10374FA8E63B_.wvu.Rows" localSheetId="0" hidden="1">'2026-2028 '!$6:$6</definedName>
    <definedName name="Z_9DD64739_4053_4A80_BD1A_49E00A9DA329_.wvu.FilterData" localSheetId="0" hidden="1">'2026-2028 '!$A$2:$X$21</definedName>
  </definedNames>
  <calcPr calcId="145621"/>
  <customWorkbookViews>
    <customWorkbookView name="yoa - Личное представление" guid="{9DD64739-4053-4A80-BD1A-49E00A9DA329}" mergeInterval="0" personalView="1" xWindow="10" yWindow="39" windowWidth="946" windowHeight="718" activeSheetId="1"/>
    <customWorkbookView name="Гаврилюк - Личное представление" guid="{E0EA9BD7-7575-449C-A262-38A9DD80B687}" mergeInterval="0" personalView="1" maximized="1" xWindow="1" yWindow="1" windowWidth="1916" windowHeight="804" activeSheetId="1"/>
    <customWorkbookView name="nsy - Личное представление" guid="{0961825E-9752-4391-AA0B-0835B9AAFB39}" mergeInterval="0" personalView="1" xWindow="1131" yWindow="53" windowWidth="836" windowHeight="613" activeSheetId="1"/>
    <customWorkbookView name="chns - Личное представление" guid="{3BB1C3F8-B78B-4431-B5AF-10374FA8E63B}" mergeInterval="0" personalView="1" maximized="1" xWindow="1" yWindow="1" windowWidth="1916" windowHeight="846" activeSheetId="1"/>
    <customWorkbookView name="yar - Личное представление" guid="{6986B19E-169E-4F7C-8E94-4F49D0B1AD08}" mergeInterval="0" personalView="1" maximized="1" xWindow="1" yWindow="1" windowWidth="1916" windowHeight="846" activeSheetId="1"/>
    <customWorkbookView name="tog - Личное представление" guid="{343DBF39-7884-48A2-A3E6-7B6702E39AD1}" mergeInterval="0" personalView="1" maximized="1" xWindow="1" yWindow="1" windowWidth="1432" windowHeight="560" activeSheetId="1"/>
    <customWorkbookView name="siv - Личное представление" guid="{214AA506-C290-4F24-A643-78CFF4D7C92A}" mergeInterval="0" personalView="1" maximized="1" xWindow="1" yWindow="1" windowWidth="1916" windowHeight="818" activeSheetId="1"/>
    <customWorkbookView name="kky - Личное представление" guid="{21DF7760-FADE-4B03-92B0-286260F3785E}" mergeInterval="0" personalView="1" maximized="1" xWindow="1" yWindow="1" windowWidth="1916" windowHeight="850" activeSheetId="1"/>
    <customWorkbookView name="oev - Личное представление" guid="{D67BCBA7-C097-42A0-A1EE-7480A3838740}" mergeInterval="0" personalView="1" maximized="1" xWindow="1" yWindow="1" windowWidth="1916" windowHeight="846" activeSheetId="1"/>
    <customWorkbookView name="fys - Личное представление" guid="{E53DF3DF-483A-4D28-AADC-88A3E940EDEB}" mergeInterval="0" personalView="1" maximized="1" xWindow="1" yWindow="1" windowWidth="1916" windowHeight="850" activeSheetId="1"/>
    <customWorkbookView name="bsb - Личное представление" guid="{8B77CDA6-CC74-4962-BE61-ED5E80B9AA74}" mergeInterval="0" personalView="1" maximized="1" xWindow="1" yWindow="1" windowWidth="1916" windowHeight="850" activeSheetId="1"/>
    <customWorkbookView name="bov - Личное представление" guid="{AC2C6EF5-AAFD-461E-98C4-8B64B598D853}" mergeInterval="0" personalView="1" maximized="1" xWindow="1" yWindow="1" windowWidth="1066" windowHeight="762" activeSheetId="1"/>
    <customWorkbookView name="pea - Личное представление" guid="{9FFC2B15-90F0-4B9A-895B-63E97D2D6EC1}" mergeInterval="0" personalView="1" maximized="1" xWindow="1" yWindow="1" windowWidth="1916" windowHeight="850" activeSheetId="1" showComments="commIndAndComment"/>
    <customWorkbookView name="Черникова Наталья Сергеевна (chns) - Личное представление" guid="{ED330257-188D-491B-82F6-B27FAD960974}" mergeInterval="0" personalView="1" maximized="1" windowWidth="1916" windowHeight="773" activeSheetId="1"/>
    <customWorkbookView name="Ширина Светлана Николаевна (shsn) - Личное представление" guid="{26CE40E3-76B0-4A72-B1FB-A9409E4DCCB0}" mergeInterval="0" personalView="1" maximized="1" windowWidth="2044" windowHeight="866" activeSheetId="1"/>
  </customWorkbookViews>
</workbook>
</file>

<file path=xl/calcChain.xml><?xml version="1.0" encoding="utf-8"?>
<calcChain xmlns="http://schemas.openxmlformats.org/spreadsheetml/2006/main">
  <c r="M12" i="2" l="1"/>
  <c r="M13" i="2"/>
  <c r="M11" i="2"/>
  <c r="Q12" i="2"/>
  <c r="Q13" i="2"/>
  <c r="Q11" i="2"/>
  <c r="U12" i="2"/>
  <c r="U13" i="2"/>
  <c r="U11" i="2"/>
  <c r="M8" i="2" l="1"/>
  <c r="P21" i="2" l="1"/>
  <c r="T21" i="2"/>
  <c r="X21" i="2"/>
  <c r="X8" i="2"/>
  <c r="T8" i="2"/>
  <c r="P8" i="2"/>
  <c r="P11" i="2"/>
  <c r="T11" i="2"/>
  <c r="X11" i="2"/>
  <c r="P12" i="2"/>
  <c r="T12" i="2"/>
  <c r="X12" i="2"/>
  <c r="L8" i="2" l="1"/>
  <c r="L21" i="2"/>
  <c r="W10" i="2" l="1"/>
  <c r="U8" i="2"/>
  <c r="U17" i="2" s="1"/>
  <c r="S10" i="2"/>
  <c r="S8" i="2" s="1"/>
  <c r="S17" i="2" s="1"/>
  <c r="O10" i="2"/>
  <c r="M17" i="2"/>
  <c r="K21" i="2" l="1"/>
  <c r="K10" i="2"/>
  <c r="I19" i="2" l="1"/>
  <c r="I14" i="2"/>
  <c r="I15" i="2"/>
  <c r="I16" i="2"/>
  <c r="I13" i="2"/>
  <c r="J21" i="2"/>
  <c r="K8" i="2"/>
  <c r="O12" i="2" l="1"/>
  <c r="O11" i="2" s="1"/>
  <c r="S12" i="2"/>
  <c r="S11" i="2" s="1"/>
  <c r="W12" i="2"/>
  <c r="W11" i="2" s="1"/>
  <c r="H11" i="2"/>
  <c r="H12" i="2"/>
  <c r="H21" i="2"/>
  <c r="E17" i="2" l="1"/>
  <c r="E16" i="2"/>
  <c r="E15" i="2"/>
  <c r="E14" i="2"/>
  <c r="E13" i="2"/>
  <c r="E11" i="2"/>
  <c r="E10" i="2"/>
  <c r="F12" i="2"/>
  <c r="F8" i="2"/>
  <c r="F21" i="2" s="1"/>
  <c r="G8" i="2"/>
  <c r="G21" i="2" s="1"/>
  <c r="G12" i="2"/>
  <c r="D15" i="2"/>
  <c r="D16" i="2"/>
  <c r="D14" i="2"/>
  <c r="D12" i="2"/>
  <c r="D11" i="2"/>
  <c r="D10" i="2"/>
  <c r="E12" i="2" l="1"/>
  <c r="E8" i="2"/>
  <c r="E21" i="2" s="1"/>
  <c r="D13" i="2"/>
  <c r="D8" i="2"/>
  <c r="D17" i="2"/>
  <c r="D21" i="2" l="1"/>
  <c r="B19" i="2"/>
  <c r="B20" i="2" s="1"/>
  <c r="B12" i="2"/>
  <c r="B8" i="2"/>
  <c r="B21" i="2" s="1"/>
  <c r="C20" i="2"/>
  <c r="C12" i="2" l="1"/>
  <c r="C8" i="2"/>
  <c r="C21" i="2" s="1"/>
  <c r="V17" i="2"/>
  <c r="V8" i="2"/>
  <c r="V21" i="2" s="1"/>
  <c r="V12" i="2"/>
  <c r="R8" i="2"/>
  <c r="R17" i="2"/>
  <c r="R12" i="2"/>
  <c r="N17" i="2"/>
  <c r="N12" i="2"/>
  <c r="N8" i="2"/>
  <c r="O8" i="2"/>
  <c r="O17" i="2" s="1"/>
  <c r="M20" i="2"/>
  <c r="U20" i="2"/>
  <c r="W8" i="2"/>
  <c r="W17" i="2" s="1"/>
  <c r="Q8" i="2"/>
  <c r="Q17" i="2" l="1"/>
  <c r="Q20" i="2" s="1"/>
  <c r="N21" i="2"/>
  <c r="R21" i="2"/>
  <c r="I8" i="2"/>
  <c r="I21" i="2" s="1"/>
  <c r="J8" i="2"/>
  <c r="J20" i="2" s="1"/>
  <c r="I20" i="2" l="1"/>
</calcChain>
</file>

<file path=xl/sharedStrings.xml><?xml version="1.0" encoding="utf-8"?>
<sst xmlns="http://schemas.openxmlformats.org/spreadsheetml/2006/main" count="48" uniqueCount="34">
  <si>
    <t>Наименование показателей</t>
  </si>
  <si>
    <t>в том числе:</t>
  </si>
  <si>
    <t>ВСЕГО ДОХОДОВ</t>
  </si>
  <si>
    <t>ВСЕГО РАСХОДОВ</t>
  </si>
  <si>
    <t>Налоговые и неналоговые доходы</t>
  </si>
  <si>
    <t>Областной бюджет</t>
  </si>
  <si>
    <t>тыс. рублей</t>
  </si>
  <si>
    <t>Бюджет ТФОМС (с учетом федеральных средств)</t>
  </si>
  <si>
    <t>Безвозмездные поступления от других бюджетов, из них</t>
  </si>
  <si>
    <t xml:space="preserve">дотации </t>
  </si>
  <si>
    <t>субсидии</t>
  </si>
  <si>
    <t>субвенции</t>
  </si>
  <si>
    <t>иные межбюджетные трансферты</t>
  </si>
  <si>
    <t>Безвозмездные поступления - всего, из них:</t>
  </si>
  <si>
    <t xml:space="preserve">Консолидированный бюджет Томской области </t>
  </si>
  <si>
    <t>Консолидированный бюджет Томской области</t>
  </si>
  <si>
    <t>за счет целевых безвозмездных поступлений</t>
  </si>
  <si>
    <t>Бюджет ТФОМС</t>
  </si>
  <si>
    <t xml:space="preserve">Бюджет ТФОМС </t>
  </si>
  <si>
    <t>Свод консолидирован-ных бюджетов муниципальных образований</t>
  </si>
  <si>
    <t>Свод консолидированных бюджетов муниципальных образований</t>
  </si>
  <si>
    <t>за счет средств областного бюджета</t>
  </si>
  <si>
    <t>Дефицит (-), профицит (+)</t>
  </si>
  <si>
    <t>Прогноз на 2026 год*</t>
  </si>
  <si>
    <t>Прогноз на 2027 год*</t>
  </si>
  <si>
    <t>Исполнено в 2024 году</t>
  </si>
  <si>
    <t>Оценка на 2025 год</t>
  </si>
  <si>
    <t>Прогноз на 2028 год*</t>
  </si>
  <si>
    <t xml:space="preserve">Прогноз основных характеристик консолидированного бюджета Томской области на 2026 год и на плановый период 2027 и 2028 годов, фактическое исполнение за 2024 год (отчетные данные) и ожидаемое исполнение за 2025 год (оценка)
</t>
  </si>
  <si>
    <t xml:space="preserve">Прогноз основных характеристик консолидированного бюджета Томской области на 2026 год и на плановый период 2027 и 2028 годов, фактическое исполнение за 2024 год (отчетные данные) и ожидаемое исполнение за 2025 год (оценка)
</t>
  </si>
  <si>
    <t>*Примечание: проект областного бюджета на 2026 год и на плановый период 2027 и 2028 годов сформирован без учета целевых безвозмездных поступлений</t>
  </si>
  <si>
    <t>Свод консолидированных бюджетов муниципальных образований
ГО</t>
  </si>
  <si>
    <t>Свод консолидированных бюджетов муниципальных образований
МО</t>
  </si>
  <si>
    <t>Свод консолидированных бюджетов муниципальных образований
ГО+МО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</si>
</sst>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00000%"/>
    <numFmt numFmtId="166" formatCode="0.0000%"/>
  </numFmts>
  <fonts count="33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b/>
      <sz val="16.399999999999999"/>
      <name val="PT Astra Serif"/>
      <family val="1"/>
      <charset val="204"/>
    </font>
    <font>
      <sz val="10"/>
      <name val="Arial Cy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FF0000"/>
      <name val="PT Astra Serif"/>
      <family val="1"/>
      <charset val="204"/>
    </font>
    <font>
      <b/>
      <sz val="12"/>
      <color rgb="FFFF0000"/>
      <name val="PT Astra Serif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9">
    <xf numFmtId="0" fontId="0" fillId="0" borderId="0"/>
    <xf numFmtId="0" fontId="7" fillId="2" borderId="0"/>
    <xf numFmtId="0" fontId="7" fillId="2" borderId="0"/>
    <xf numFmtId="0" fontId="7" fillId="2" borderId="0"/>
    <xf numFmtId="0" fontId="7" fillId="3" borderId="0"/>
    <xf numFmtId="0" fontId="7" fillId="3" borderId="0"/>
    <xf numFmtId="0" fontId="7" fillId="3" borderId="0"/>
    <xf numFmtId="0" fontId="7" fillId="4" borderId="0"/>
    <xf numFmtId="0" fontId="7" fillId="4" borderId="0"/>
    <xf numFmtId="0" fontId="7" fillId="4" borderId="0"/>
    <xf numFmtId="0" fontId="7" fillId="5" borderId="0"/>
    <xf numFmtId="0" fontId="7" fillId="5" borderId="0"/>
    <xf numFmtId="0" fontId="7" fillId="5" borderId="0"/>
    <xf numFmtId="0" fontId="7" fillId="6" borderId="0"/>
    <xf numFmtId="0" fontId="7" fillId="6" borderId="0"/>
    <xf numFmtId="0" fontId="7" fillId="6" borderId="0"/>
    <xf numFmtId="0" fontId="7" fillId="7" borderId="0"/>
    <xf numFmtId="0" fontId="7" fillId="7" borderId="0"/>
    <xf numFmtId="0" fontId="7" fillId="7" borderId="0"/>
    <xf numFmtId="0" fontId="7" fillId="8" borderId="0"/>
    <xf numFmtId="0" fontId="7" fillId="8" borderId="0"/>
    <xf numFmtId="0" fontId="7" fillId="8" borderId="0"/>
    <xf numFmtId="0" fontId="7" fillId="9" borderId="0"/>
    <xf numFmtId="0" fontId="7" fillId="9" borderId="0"/>
    <xf numFmtId="0" fontId="7" fillId="9" borderId="0"/>
    <xf numFmtId="0" fontId="7" fillId="10" borderId="0"/>
    <xf numFmtId="0" fontId="7" fillId="10" borderId="0"/>
    <xf numFmtId="0" fontId="7" fillId="10" borderId="0"/>
    <xf numFmtId="0" fontId="7" fillId="5" borderId="0"/>
    <xf numFmtId="0" fontId="7" fillId="5" borderId="0"/>
    <xf numFmtId="0" fontId="7" fillId="5" borderId="0"/>
    <xf numFmtId="0" fontId="7" fillId="8" borderId="0"/>
    <xf numFmtId="0" fontId="7" fillId="8" borderId="0"/>
    <xf numFmtId="0" fontId="7" fillId="8" borderId="0"/>
    <xf numFmtId="0" fontId="7" fillId="11" borderId="0"/>
    <xf numFmtId="0" fontId="7" fillId="11" borderId="0"/>
    <xf numFmtId="0" fontId="7" fillId="11" borderId="0"/>
    <xf numFmtId="0" fontId="8" fillId="12" borderId="0"/>
    <xf numFmtId="0" fontId="8" fillId="12" borderId="0"/>
    <xf numFmtId="0" fontId="8" fillId="12" borderId="0"/>
    <xf numFmtId="0" fontId="8" fillId="9" borderId="0"/>
    <xf numFmtId="0" fontId="8" fillId="9" borderId="0"/>
    <xf numFmtId="0" fontId="8" fillId="9" borderId="0"/>
    <xf numFmtId="0" fontId="8" fillId="10" borderId="0"/>
    <xf numFmtId="0" fontId="8" fillId="10" borderId="0"/>
    <xf numFmtId="0" fontId="8" fillId="10" borderId="0"/>
    <xf numFmtId="0" fontId="8" fillId="13" borderId="0"/>
    <xf numFmtId="0" fontId="8" fillId="13" borderId="0"/>
    <xf numFmtId="0" fontId="8" fillId="13" borderId="0"/>
    <xf numFmtId="0" fontId="8" fillId="14" borderId="0"/>
    <xf numFmtId="0" fontId="8" fillId="14" borderId="0"/>
    <xf numFmtId="0" fontId="8" fillId="14" borderId="0"/>
    <xf numFmtId="0" fontId="8" fillId="15" borderId="0"/>
    <xf numFmtId="0" fontId="8" fillId="15" borderId="0"/>
    <xf numFmtId="0" fontId="8" fillId="15" borderId="0"/>
    <xf numFmtId="0" fontId="8" fillId="16" borderId="0"/>
    <xf numFmtId="0" fontId="8" fillId="16" borderId="0"/>
    <xf numFmtId="0" fontId="8" fillId="16" borderId="0"/>
    <xf numFmtId="0" fontId="8" fillId="16" borderId="0"/>
    <xf numFmtId="0" fontId="8" fillId="17" borderId="0"/>
    <xf numFmtId="0" fontId="8" fillId="17" borderId="0"/>
    <xf numFmtId="0" fontId="8" fillId="17" borderId="0"/>
    <xf numFmtId="0" fontId="8" fillId="17" borderId="0"/>
    <xf numFmtId="0" fontId="8" fillId="18" borderId="0"/>
    <xf numFmtId="0" fontId="8" fillId="18" borderId="0"/>
    <xf numFmtId="0" fontId="8" fillId="18" borderId="0"/>
    <xf numFmtId="0" fontId="8" fillId="18" borderId="0"/>
    <xf numFmtId="0" fontId="8" fillId="13" borderId="0"/>
    <xf numFmtId="0" fontId="8" fillId="13" borderId="0"/>
    <xf numFmtId="0" fontId="8" fillId="13" borderId="0"/>
    <xf numFmtId="0" fontId="8" fillId="13" borderId="0"/>
    <xf numFmtId="0" fontId="8" fillId="14" borderId="0"/>
    <xf numFmtId="0" fontId="8" fillId="14" borderId="0"/>
    <xf numFmtId="0" fontId="8" fillId="14" borderId="0"/>
    <xf numFmtId="0" fontId="8" fillId="14" borderId="0"/>
    <xf numFmtId="0" fontId="8" fillId="19" borderId="0"/>
    <xf numFmtId="0" fontId="8" fillId="19" borderId="0"/>
    <xf numFmtId="0" fontId="8" fillId="19" borderId="0"/>
    <xf numFmtId="0" fontId="8" fillId="19" borderId="0"/>
    <xf numFmtId="0" fontId="9" fillId="7" borderId="1"/>
    <xf numFmtId="0" fontId="9" fillId="7" borderId="1"/>
    <xf numFmtId="0" fontId="9" fillId="7" borderId="1"/>
    <xf numFmtId="0" fontId="9" fillId="7" borderId="1"/>
    <xf numFmtId="0" fontId="10" fillId="20" borderId="2"/>
    <xf numFmtId="0" fontId="10" fillId="20" borderId="2"/>
    <xf numFmtId="0" fontId="10" fillId="20" borderId="2"/>
    <xf numFmtId="0" fontId="10" fillId="20" borderId="2"/>
    <xf numFmtId="0" fontId="11" fillId="20" borderId="1"/>
    <xf numFmtId="0" fontId="11" fillId="20" borderId="1"/>
    <xf numFmtId="0" fontId="11" fillId="20" borderId="1"/>
    <xf numFmtId="0" fontId="11" fillId="20" borderId="1"/>
    <xf numFmtId="0" fontId="12" fillId="0" borderId="3"/>
    <xf numFmtId="0" fontId="12" fillId="0" borderId="3"/>
    <xf numFmtId="0" fontId="13" fillId="0" borderId="4"/>
    <xf numFmtId="0" fontId="13" fillId="0" borderId="4"/>
    <xf numFmtId="0" fontId="13" fillId="0" borderId="4"/>
    <xf numFmtId="0" fontId="13" fillId="0" borderId="4"/>
    <xf numFmtId="0" fontId="14" fillId="0" borderId="5"/>
    <xf numFmtId="0" fontId="14" fillId="0" borderId="5"/>
    <xf numFmtId="0" fontId="14" fillId="0" borderId="0"/>
    <xf numFmtId="0" fontId="14" fillId="0" borderId="0"/>
    <xf numFmtId="0" fontId="15" fillId="0" borderId="6"/>
    <xf numFmtId="0" fontId="15" fillId="0" borderId="6"/>
    <xf numFmtId="0" fontId="15" fillId="0" borderId="6"/>
    <xf numFmtId="0" fontId="15" fillId="0" borderId="6"/>
    <xf numFmtId="0" fontId="16" fillId="21" borderId="7"/>
    <xf numFmtId="0" fontId="16" fillId="21" borderId="7"/>
    <xf numFmtId="0" fontId="16" fillId="21" borderId="7"/>
    <xf numFmtId="0" fontId="16" fillId="21" borderId="7"/>
    <xf numFmtId="0" fontId="17" fillId="0" borderId="0"/>
    <xf numFmtId="0" fontId="17" fillId="0" borderId="0"/>
    <xf numFmtId="0" fontId="18" fillId="22" borderId="0"/>
    <xf numFmtId="0" fontId="18" fillId="22" borderId="0"/>
    <xf numFmtId="0" fontId="18" fillId="22" borderId="0"/>
    <xf numFmtId="0" fontId="18" fillId="22" borderId="0"/>
    <xf numFmtId="0" fontId="6" fillId="0" borderId="0"/>
    <xf numFmtId="0" fontId="6" fillId="0" borderId="0"/>
    <xf numFmtId="0" fontId="24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9" fillId="3" borderId="0"/>
    <xf numFmtId="0" fontId="19" fillId="3" borderId="0"/>
    <xf numFmtId="0" fontId="19" fillId="3" borderId="0"/>
    <xf numFmtId="0" fontId="19" fillId="3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" fillId="23" borderId="8"/>
    <xf numFmtId="0" fontId="6" fillId="23" borderId="8"/>
    <xf numFmtId="0" fontId="6" fillId="23" borderId="8"/>
    <xf numFmtId="0" fontId="6" fillId="23" borderId="8"/>
    <xf numFmtId="9" fontId="1" fillId="0" borderId="0" applyFont="0" applyFill="0" applyBorder="0" applyAlignment="0" applyProtection="0"/>
    <xf numFmtId="0" fontId="21" fillId="0" borderId="9"/>
    <xf numFmtId="0" fontId="21" fillId="0" borderId="9"/>
    <xf numFmtId="0" fontId="21" fillId="0" borderId="9"/>
    <xf numFmtId="0" fontId="21" fillId="0" borderId="9"/>
    <xf numFmtId="0" fontId="22" fillId="0" borderId="0"/>
    <xf numFmtId="0" fontId="22" fillId="0" borderId="0"/>
    <xf numFmtId="0" fontId="22" fillId="0" borderId="0"/>
    <xf numFmtId="0" fontId="22" fillId="0" borderId="0"/>
    <xf numFmtId="43" fontId="26" fillId="0" borderId="0" applyFont="0" applyFill="0" applyBorder="0" applyAlignment="0" applyProtection="0"/>
    <xf numFmtId="0" fontId="23" fillId="4" borderId="0"/>
    <xf numFmtId="0" fontId="23" fillId="4" borderId="0"/>
    <xf numFmtId="0" fontId="23" fillId="4" borderId="0"/>
    <xf numFmtId="0" fontId="23" fillId="4" borderId="0"/>
  </cellStyleXfs>
  <cellXfs count="53">
    <xf numFmtId="0" fontId="0" fillId="0" borderId="0" xfId="0"/>
    <xf numFmtId="0" fontId="2" fillId="0" borderId="0" xfId="0" applyFont="1" applyFill="1"/>
    <xf numFmtId="164" fontId="4" fillId="0" borderId="0" xfId="0" applyNumberFormat="1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3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9" fontId="2" fillId="0" borderId="0" xfId="135" applyFont="1" applyFill="1" applyAlignment="1">
      <alignment vertical="center"/>
    </xf>
    <xf numFmtId="3" fontId="2" fillId="0" borderId="0" xfId="0" applyNumberFormat="1" applyFont="1" applyFill="1"/>
    <xf numFmtId="164" fontId="2" fillId="0" borderId="0" xfId="0" applyNumberFormat="1" applyFont="1" applyFill="1"/>
    <xf numFmtId="166" fontId="2" fillId="0" borderId="0" xfId="0" applyNumberFormat="1" applyFont="1" applyFill="1"/>
    <xf numFmtId="165" fontId="2" fillId="0" borderId="0" xfId="0" applyNumberFormat="1" applyFont="1" applyFill="1"/>
    <xf numFmtId="43" fontId="27" fillId="0" borderId="0" xfId="144" applyFont="1" applyFill="1"/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29" fillId="0" borderId="10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0" fillId="0" borderId="0" xfId="0" applyFont="1" applyFill="1" applyAlignment="1"/>
    <xf numFmtId="0" fontId="30" fillId="0" borderId="0" xfId="0" applyFont="1" applyFill="1" applyAlignment="1">
      <alignment horizontal="center"/>
    </xf>
    <xf numFmtId="0" fontId="30" fillId="0" borderId="15" xfId="0" applyFont="1" applyFill="1" applyBorder="1" applyAlignment="1">
      <alignment horizontal="center" vertical="center"/>
    </xf>
    <xf numFmtId="164" fontId="31" fillId="0" borderId="10" xfId="0" applyNumberFormat="1" applyFont="1" applyFill="1" applyBorder="1" applyAlignment="1">
      <alignment horizontal="center" vertical="center"/>
    </xf>
    <xf numFmtId="164" fontId="32" fillId="0" borderId="10" xfId="0" applyNumberFormat="1" applyFont="1" applyFill="1" applyBorder="1" applyAlignment="1">
      <alignment horizontal="center" vertical="center"/>
    </xf>
    <xf numFmtId="164" fontId="30" fillId="0" borderId="0" xfId="0" applyNumberFormat="1" applyFont="1" applyFill="1" applyBorder="1" applyAlignment="1">
      <alignment horizontal="center" vertical="center"/>
    </xf>
    <xf numFmtId="164" fontId="32" fillId="0" borderId="0" xfId="0" applyNumberFormat="1" applyFont="1" applyFill="1" applyAlignment="1">
      <alignment vertical="center"/>
    </xf>
    <xf numFmtId="0" fontId="32" fillId="0" borderId="0" xfId="0" applyFont="1" applyFill="1" applyAlignment="1">
      <alignment vertical="center"/>
    </xf>
    <xf numFmtId="164" fontId="30" fillId="0" borderId="10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/>
    </xf>
    <xf numFmtId="164" fontId="25" fillId="0" borderId="10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</cellXfs>
  <cellStyles count="149">
    <cellStyle name="20% - Акцент1 2" xfId="1"/>
    <cellStyle name="20% - Акцент1 3" xfId="2"/>
    <cellStyle name="20% - Акцент1 4" xfId="3"/>
    <cellStyle name="20% - Акцент2 2" xfId="4"/>
    <cellStyle name="20% - Акцент2 3" xfId="5"/>
    <cellStyle name="20% - Акцент2 4" xfId="6"/>
    <cellStyle name="20% - Акцент3 2" xfId="7"/>
    <cellStyle name="20% - Акцент3 3" xfId="8"/>
    <cellStyle name="20% - Акцент3 4" xfId="9"/>
    <cellStyle name="20% - Акцент4 2" xfId="10"/>
    <cellStyle name="20% - Акцент4 3" xfId="11"/>
    <cellStyle name="20% - Акцент4 4" xfId="12"/>
    <cellStyle name="20% - Акцент5 2" xfId="13"/>
    <cellStyle name="20% - Акцент5 3" xfId="14"/>
    <cellStyle name="20% - Акцент5 4" xfId="15"/>
    <cellStyle name="20% - Акцент6 2" xfId="16"/>
    <cellStyle name="20% - Акцент6 3" xfId="17"/>
    <cellStyle name="20% - Акцент6 4" xfId="18"/>
    <cellStyle name="40% - Акцент1 2" xfId="19"/>
    <cellStyle name="40% - Акцент1 3" xfId="20"/>
    <cellStyle name="40% - Акцент1 4" xfId="21"/>
    <cellStyle name="40% - Акцент2 2" xfId="22"/>
    <cellStyle name="40% - Акцент2 3" xfId="23"/>
    <cellStyle name="40% - Акцент2 4" xfId="24"/>
    <cellStyle name="40% - Акцент3 2" xfId="25"/>
    <cellStyle name="40% - Акцент3 3" xfId="26"/>
    <cellStyle name="40% - Акцент3 4" xfId="27"/>
    <cellStyle name="40% - Акцент4 2" xfId="28"/>
    <cellStyle name="40% - Акцент4 3" xfId="29"/>
    <cellStyle name="40% - Акцент4 4" xfId="30"/>
    <cellStyle name="40% - Акцент5 2" xfId="31"/>
    <cellStyle name="40% - Акцент5 3" xfId="32"/>
    <cellStyle name="40% - Акцент5 4" xfId="33"/>
    <cellStyle name="40% - Акцент6 2" xfId="34"/>
    <cellStyle name="40% - Акцент6 3" xfId="35"/>
    <cellStyle name="40% - Акцент6 4" xfId="36"/>
    <cellStyle name="60% - Акцент1 2" xfId="37"/>
    <cellStyle name="60% - Акцент1 3" xfId="38"/>
    <cellStyle name="60% - Акцент1 4" xfId="39"/>
    <cellStyle name="60% - Акцент2 2" xfId="40"/>
    <cellStyle name="60% - Акцент2 3" xfId="41"/>
    <cellStyle name="60% - Акцент2 4" xfId="42"/>
    <cellStyle name="60% - Акцент3 2" xfId="43"/>
    <cellStyle name="60% - Акцент3 3" xfId="44"/>
    <cellStyle name="60% - Акцент3 4" xfId="45"/>
    <cellStyle name="60% - Акцент4 2" xfId="46"/>
    <cellStyle name="60% - Акцент4 3" xfId="47"/>
    <cellStyle name="60% - Акцент4 4" xfId="48"/>
    <cellStyle name="60% - Акцент5 2" xfId="49"/>
    <cellStyle name="60% - Акцент5 3" xfId="50"/>
    <cellStyle name="60% - Акцент5 4" xfId="51"/>
    <cellStyle name="60% - Акцент6 2" xfId="52"/>
    <cellStyle name="60% - Акцент6 3" xfId="53"/>
    <cellStyle name="60% - Акцент6 4" xfId="54"/>
    <cellStyle name="Акцент1 2" xfId="55"/>
    <cellStyle name="Акцент1 3" xfId="56"/>
    <cellStyle name="Акцент1 4" xfId="57"/>
    <cellStyle name="Акцент1 5" xfId="58"/>
    <cellStyle name="Акцент2 2" xfId="59"/>
    <cellStyle name="Акцент2 3" xfId="60"/>
    <cellStyle name="Акцент2 4" xfId="61"/>
    <cellStyle name="Акцент2 5" xfId="62"/>
    <cellStyle name="Акцент3 2" xfId="63"/>
    <cellStyle name="Акцент3 3" xfId="64"/>
    <cellStyle name="Акцент3 4" xfId="65"/>
    <cellStyle name="Акцент3 5" xfId="66"/>
    <cellStyle name="Акцент4 2" xfId="67"/>
    <cellStyle name="Акцент4 3" xfId="68"/>
    <cellStyle name="Акцент4 4" xfId="69"/>
    <cellStyle name="Акцент4 5" xfId="70"/>
    <cellStyle name="Акцент5 2" xfId="71"/>
    <cellStyle name="Акцент5 3" xfId="72"/>
    <cellStyle name="Акцент5 4" xfId="73"/>
    <cellStyle name="Акцент5 5" xfId="74"/>
    <cellStyle name="Акцент6 2" xfId="75"/>
    <cellStyle name="Акцент6 3" xfId="76"/>
    <cellStyle name="Акцент6 4" xfId="77"/>
    <cellStyle name="Акцент6 5" xfId="78"/>
    <cellStyle name="Ввод  2" xfId="79"/>
    <cellStyle name="Ввод  3" xfId="80"/>
    <cellStyle name="Ввод  4" xfId="81"/>
    <cellStyle name="Ввод  5" xfId="82"/>
    <cellStyle name="Вывод 2" xfId="83"/>
    <cellStyle name="Вывод 3" xfId="84"/>
    <cellStyle name="Вывод 4" xfId="85"/>
    <cellStyle name="Вывод 5" xfId="86"/>
    <cellStyle name="Вычисление 2" xfId="87"/>
    <cellStyle name="Вычисление 3" xfId="88"/>
    <cellStyle name="Вычисление 4" xfId="89"/>
    <cellStyle name="Вычисление 5" xfId="90"/>
    <cellStyle name="Заголовок 1 2" xfId="91"/>
    <cellStyle name="Заголовок 1 3" xfId="92"/>
    <cellStyle name="Заголовок 2 2" xfId="93"/>
    <cellStyle name="Заголовок 2 3" xfId="94"/>
    <cellStyle name="Заголовок 2 4" xfId="95"/>
    <cellStyle name="Заголовок 2 5" xfId="96"/>
    <cellStyle name="Заголовок 3 2" xfId="97"/>
    <cellStyle name="Заголовок 3 3" xfId="98"/>
    <cellStyle name="Заголовок 4 2" xfId="99"/>
    <cellStyle name="Заголовок 4 3" xfId="100"/>
    <cellStyle name="Итог 2" xfId="101"/>
    <cellStyle name="Итог 3" xfId="102"/>
    <cellStyle name="Итог 4" xfId="103"/>
    <cellStyle name="Итог 5" xfId="104"/>
    <cellStyle name="Контрольная ячейка 2" xfId="105"/>
    <cellStyle name="Контрольная ячейка 3" xfId="106"/>
    <cellStyle name="Контрольная ячейка 4" xfId="107"/>
    <cellStyle name="Контрольная ячейка 5" xfId="108"/>
    <cellStyle name="Название 2" xfId="109"/>
    <cellStyle name="Название 3" xfId="110"/>
    <cellStyle name="Нейтральный 2" xfId="111"/>
    <cellStyle name="Нейтральный 3" xfId="112"/>
    <cellStyle name="Нейтральный 4" xfId="113"/>
    <cellStyle name="Нейтральный 5" xfId="114"/>
    <cellStyle name="Обычный" xfId="0" builtinId="0"/>
    <cellStyle name="Обычный 2" xfId="115"/>
    <cellStyle name="Обычный 2 2" xfId="116"/>
    <cellStyle name="Обычный 2 3" xfId="117"/>
    <cellStyle name="Обычный 3" xfId="118"/>
    <cellStyle name="Обычный 3 2" xfId="119"/>
    <cellStyle name="Обычный 4" xfId="120"/>
    <cellStyle name="Обычный 5" xfId="121"/>
    <cellStyle name="Обычный 6" xfId="122"/>
    <cellStyle name="Плохой 2" xfId="123"/>
    <cellStyle name="Плохой 3" xfId="124"/>
    <cellStyle name="Плохой 4" xfId="125"/>
    <cellStyle name="Плохой 5" xfId="126"/>
    <cellStyle name="Пояснение 2" xfId="127"/>
    <cellStyle name="Пояснение 3" xfId="128"/>
    <cellStyle name="Пояснение 4" xfId="129"/>
    <cellStyle name="Пояснение 5" xfId="130"/>
    <cellStyle name="Примечание 2" xfId="131"/>
    <cellStyle name="Примечание 3" xfId="132"/>
    <cellStyle name="Примечание 4" xfId="133"/>
    <cellStyle name="Примечание 5" xfId="134"/>
    <cellStyle name="Процентный" xfId="135" builtinId="5"/>
    <cellStyle name="Связанная ячейка 2" xfId="136"/>
    <cellStyle name="Связанная ячейка 3" xfId="137"/>
    <cellStyle name="Связанная ячейка 4" xfId="138"/>
    <cellStyle name="Связанная ячейка 5" xfId="139"/>
    <cellStyle name="Текст предупреждения 2" xfId="140"/>
    <cellStyle name="Текст предупреждения 3" xfId="141"/>
    <cellStyle name="Текст предупреждения 4" xfId="142"/>
    <cellStyle name="Текст предупреждения 5" xfId="143"/>
    <cellStyle name="Финансовый 2" xfId="144"/>
    <cellStyle name="Хороший 2" xfId="145"/>
    <cellStyle name="Хороший 3" xfId="146"/>
    <cellStyle name="Хороший 4" xfId="147"/>
    <cellStyle name="Хороший 5" xfId="1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08"/>
  <sheetViews>
    <sheetView tabSelected="1" view="pageBreakPreview" topLeftCell="L1" zoomScale="60" zoomScaleNormal="76" workbookViewId="0">
      <selection activeCell="M11" sqref="M11"/>
    </sheetView>
  </sheetViews>
  <sheetFormatPr defaultColWidth="9.140625" defaultRowHeight="15.75" x14ac:dyDescent="0.25"/>
  <cols>
    <col min="1" max="1" width="44.85546875" style="12" customWidth="1"/>
    <col min="2" max="2" width="19.7109375" style="12" customWidth="1"/>
    <col min="3" max="3" width="16.28515625" style="12" customWidth="1"/>
    <col min="4" max="4" width="23.140625" style="12" customWidth="1"/>
    <col min="5" max="5" width="23.140625" style="12" hidden="1" customWidth="1"/>
    <col min="6" max="7" width="23.140625" style="34" hidden="1" customWidth="1"/>
    <col min="8" max="8" width="19.42578125" style="34" customWidth="1"/>
    <col min="9" max="9" width="18.28515625" style="12" customWidth="1"/>
    <col min="10" max="10" width="20.85546875" style="12" customWidth="1"/>
    <col min="11" max="11" width="23.140625" style="12" customWidth="1"/>
    <col min="12" max="12" width="18.42578125" style="12" customWidth="1"/>
    <col min="13" max="13" width="17.140625" style="12" customWidth="1"/>
    <col min="14" max="14" width="16.7109375" style="12" customWidth="1"/>
    <col min="15" max="15" width="23.7109375" style="12" customWidth="1"/>
    <col min="16" max="16" width="17" style="12" customWidth="1"/>
    <col min="17" max="17" width="16.42578125" style="1" customWidth="1"/>
    <col min="18" max="18" width="17" style="1" customWidth="1"/>
    <col min="19" max="19" width="17.85546875" style="1" customWidth="1"/>
    <col min="20" max="20" width="18.28515625" style="12" customWidth="1"/>
    <col min="21" max="21" width="15.5703125" style="1" customWidth="1"/>
    <col min="22" max="22" width="15.7109375" style="1" customWidth="1"/>
    <col min="23" max="23" width="20.28515625" style="1" customWidth="1"/>
    <col min="24" max="24" width="14.7109375" style="12" customWidth="1"/>
    <col min="25" max="25" width="17.5703125" style="1" customWidth="1"/>
    <col min="26" max="16384" width="9.140625" style="1"/>
  </cols>
  <sheetData>
    <row r="1" spans="1:24" ht="21" customHeight="1" x14ac:dyDescent="0.25">
      <c r="A1" s="3"/>
      <c r="B1" s="3"/>
      <c r="C1" s="3"/>
      <c r="D1" s="3"/>
      <c r="E1" s="3"/>
      <c r="F1" s="27"/>
      <c r="G1" s="27"/>
      <c r="H1" s="27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"/>
    </row>
    <row r="2" spans="1:24" ht="85.5" customHeight="1" x14ac:dyDescent="0.25">
      <c r="A2" s="42" t="s">
        <v>29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 t="s">
        <v>28</v>
      </c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4" ht="20.25" customHeight="1" x14ac:dyDescent="0.25">
      <c r="A3" s="4"/>
      <c r="B3" s="4"/>
      <c r="C3" s="4"/>
      <c r="D3" s="4"/>
      <c r="E3" s="4"/>
      <c r="F3" s="28"/>
      <c r="G3" s="28"/>
      <c r="H3" s="28"/>
      <c r="I3" s="4"/>
      <c r="J3" s="4"/>
      <c r="K3" s="4"/>
      <c r="L3" s="6" t="s">
        <v>6</v>
      </c>
      <c r="M3" s="4"/>
      <c r="N3" s="4"/>
      <c r="O3" s="4"/>
      <c r="Q3" s="4"/>
      <c r="R3" s="4"/>
      <c r="S3" s="4"/>
      <c r="T3" s="4"/>
      <c r="U3" s="4"/>
      <c r="V3" s="4"/>
      <c r="W3" s="7"/>
      <c r="X3" s="6" t="s">
        <v>6</v>
      </c>
    </row>
    <row r="4" spans="1:24" ht="20.25" customHeight="1" x14ac:dyDescent="0.25">
      <c r="A4" s="43" t="s">
        <v>0</v>
      </c>
      <c r="B4" s="46" t="s">
        <v>25</v>
      </c>
      <c r="C4" s="47"/>
      <c r="D4" s="48"/>
      <c r="E4" s="26"/>
      <c r="F4" s="29"/>
      <c r="G4" s="29"/>
      <c r="H4" s="29"/>
      <c r="I4" s="46" t="s">
        <v>26</v>
      </c>
      <c r="J4" s="47"/>
      <c r="K4" s="47"/>
      <c r="L4" s="48"/>
      <c r="M4" s="46" t="s">
        <v>23</v>
      </c>
      <c r="N4" s="47"/>
      <c r="O4" s="47"/>
      <c r="P4" s="48"/>
      <c r="Q4" s="46" t="s">
        <v>24</v>
      </c>
      <c r="R4" s="47"/>
      <c r="S4" s="47"/>
      <c r="T4" s="48"/>
      <c r="U4" s="46" t="s">
        <v>27</v>
      </c>
      <c r="V4" s="47"/>
      <c r="W4" s="47"/>
      <c r="X4" s="48"/>
    </row>
    <row r="5" spans="1:24" ht="20.25" customHeight="1" x14ac:dyDescent="0.25">
      <c r="A5" s="44"/>
      <c r="B5" s="40" t="s">
        <v>14</v>
      </c>
      <c r="C5" s="40" t="s">
        <v>5</v>
      </c>
      <c r="D5" s="40" t="s">
        <v>20</v>
      </c>
      <c r="E5" s="52" t="s">
        <v>33</v>
      </c>
      <c r="F5" s="52" t="s">
        <v>31</v>
      </c>
      <c r="G5" s="52" t="s">
        <v>32</v>
      </c>
      <c r="H5" s="40" t="s">
        <v>7</v>
      </c>
      <c r="I5" s="40" t="s">
        <v>14</v>
      </c>
      <c r="J5" s="49" t="s">
        <v>5</v>
      </c>
      <c r="K5" s="49" t="s">
        <v>20</v>
      </c>
      <c r="L5" s="40" t="s">
        <v>7</v>
      </c>
      <c r="M5" s="40" t="s">
        <v>14</v>
      </c>
      <c r="N5" s="40" t="s">
        <v>5</v>
      </c>
      <c r="O5" s="40" t="s">
        <v>20</v>
      </c>
      <c r="P5" s="40" t="s">
        <v>17</v>
      </c>
      <c r="Q5" s="40" t="s">
        <v>14</v>
      </c>
      <c r="R5" s="40" t="s">
        <v>5</v>
      </c>
      <c r="S5" s="40" t="s">
        <v>19</v>
      </c>
      <c r="T5" s="40" t="s">
        <v>18</v>
      </c>
      <c r="U5" s="40" t="s">
        <v>15</v>
      </c>
      <c r="V5" s="40" t="s">
        <v>5</v>
      </c>
      <c r="W5" s="40" t="s">
        <v>20</v>
      </c>
      <c r="X5" s="40" t="s">
        <v>18</v>
      </c>
    </row>
    <row r="6" spans="1:24" ht="0.75" customHeight="1" x14ac:dyDescent="0.25">
      <c r="A6" s="44"/>
      <c r="B6" s="40"/>
      <c r="C6" s="40"/>
      <c r="D6" s="40"/>
      <c r="E6" s="52"/>
      <c r="F6" s="52"/>
      <c r="G6" s="52"/>
      <c r="H6" s="40"/>
      <c r="I6" s="40"/>
      <c r="J6" s="50"/>
      <c r="K6" s="5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</row>
    <row r="7" spans="1:24" ht="99" customHeight="1" x14ac:dyDescent="0.25">
      <c r="A7" s="45"/>
      <c r="B7" s="40"/>
      <c r="C7" s="40"/>
      <c r="D7" s="40"/>
      <c r="E7" s="52"/>
      <c r="F7" s="52"/>
      <c r="G7" s="52"/>
      <c r="H7" s="40"/>
      <c r="I7" s="40"/>
      <c r="J7" s="51"/>
      <c r="K7" s="51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</row>
    <row r="8" spans="1:24" ht="23.25" customHeight="1" x14ac:dyDescent="0.25">
      <c r="A8" s="8" t="s">
        <v>2</v>
      </c>
      <c r="B8" s="22">
        <f>B10+B11</f>
        <v>128273745.40000001</v>
      </c>
      <c r="C8" s="22">
        <f>C10+C11</f>
        <v>109161920.5</v>
      </c>
      <c r="D8" s="22">
        <f>25390669.7+39313901.8</f>
        <v>64704571.5</v>
      </c>
      <c r="E8" s="35">
        <f>F8+G8</f>
        <v>64704571545.520004</v>
      </c>
      <c r="F8" s="35">
        <f>F10+F11</f>
        <v>39313901851.93</v>
      </c>
      <c r="G8" s="35">
        <f>G10+G11</f>
        <v>25390669693.59</v>
      </c>
      <c r="H8" s="22">
        <v>26989993.199999999</v>
      </c>
      <c r="I8" s="22">
        <f t="shared" ref="I8:O8" si="0">I10+I11</f>
        <v>142539017.90000001</v>
      </c>
      <c r="J8" s="22">
        <f t="shared" si="0"/>
        <v>120415802.8</v>
      </c>
      <c r="K8" s="22">
        <f t="shared" si="0"/>
        <v>68932895.100000009</v>
      </c>
      <c r="L8" s="22">
        <f t="shared" si="0"/>
        <v>31318307.199999999</v>
      </c>
      <c r="M8" s="22">
        <f>M10+M11</f>
        <v>133432008.8</v>
      </c>
      <c r="N8" s="22">
        <f t="shared" si="0"/>
        <v>109630833.89999999</v>
      </c>
      <c r="O8" s="22">
        <f t="shared" si="0"/>
        <v>65358760.800000004</v>
      </c>
      <c r="P8" s="22">
        <f t="shared" ref="P8:X8" si="1">P10+P11</f>
        <v>33297998.300000001</v>
      </c>
      <c r="Q8" s="22">
        <f t="shared" si="1"/>
        <v>132873902.5</v>
      </c>
      <c r="R8" s="22">
        <f t="shared" si="1"/>
        <v>107808402.89999999</v>
      </c>
      <c r="S8" s="22">
        <f t="shared" si="1"/>
        <v>64830562.900000006</v>
      </c>
      <c r="T8" s="22">
        <f t="shared" si="1"/>
        <v>35573643.599999994</v>
      </c>
      <c r="U8" s="22">
        <f t="shared" si="1"/>
        <v>135574704.80000001</v>
      </c>
      <c r="V8" s="22">
        <f t="shared" si="1"/>
        <v>109309458.09999999</v>
      </c>
      <c r="W8" s="22">
        <f t="shared" si="1"/>
        <v>64355422.600000001</v>
      </c>
      <c r="X8" s="22">
        <f t="shared" si="1"/>
        <v>35572593.299999997</v>
      </c>
    </row>
    <row r="9" spans="1:24" ht="21.75" customHeight="1" x14ac:dyDescent="0.25">
      <c r="A9" s="9" t="s">
        <v>1</v>
      </c>
      <c r="B9" s="23"/>
      <c r="C9" s="23"/>
      <c r="D9" s="23"/>
      <c r="E9" s="23"/>
      <c r="F9" s="23"/>
      <c r="G9" s="23"/>
      <c r="H9" s="23"/>
      <c r="I9" s="23"/>
      <c r="J9" s="36"/>
      <c r="K9" s="24"/>
      <c r="L9" s="24"/>
      <c r="M9" s="24"/>
      <c r="N9" s="24"/>
      <c r="O9" s="23"/>
      <c r="P9" s="23"/>
      <c r="Q9" s="24"/>
      <c r="R9" s="24"/>
      <c r="S9" s="23"/>
      <c r="T9" s="23"/>
      <c r="U9" s="24"/>
      <c r="V9" s="24"/>
      <c r="W9" s="23"/>
      <c r="X9" s="23"/>
    </row>
    <row r="10" spans="1:24" ht="21.75" customHeight="1" x14ac:dyDescent="0.25">
      <c r="A10" s="9" t="s">
        <v>4</v>
      </c>
      <c r="B10" s="24">
        <v>97621226.200000003</v>
      </c>
      <c r="C10" s="24">
        <v>78030998.900000006</v>
      </c>
      <c r="D10" s="24">
        <f>14180751.1+5439514.4</f>
        <v>19620265.5</v>
      </c>
      <c r="E10" s="35">
        <f t="shared" ref="E10:E17" si="2">F10+G10</f>
        <v>19620265495.48</v>
      </c>
      <c r="F10" s="23">
        <v>14180751122.110001</v>
      </c>
      <c r="G10" s="23">
        <v>5439514373.3699999</v>
      </c>
      <c r="H10" s="24">
        <v>71002.600000000006</v>
      </c>
      <c r="I10" s="24">
        <v>112106799.2</v>
      </c>
      <c r="J10" s="24">
        <v>89926624.099999994</v>
      </c>
      <c r="K10" s="24">
        <f>I10-J10</f>
        <v>22180175.100000009</v>
      </c>
      <c r="L10" s="24">
        <v>45890.5</v>
      </c>
      <c r="M10" s="24">
        <v>120022662.7</v>
      </c>
      <c r="N10" s="24">
        <v>96221487.799999997</v>
      </c>
      <c r="O10" s="24">
        <f>M10-N10</f>
        <v>23801174.900000006</v>
      </c>
      <c r="P10" s="24">
        <v>34624.699999999997</v>
      </c>
      <c r="Q10" s="24">
        <v>125135846.90000001</v>
      </c>
      <c r="R10" s="24">
        <v>100070347.3</v>
      </c>
      <c r="S10" s="24">
        <f>Q10-R10</f>
        <v>25065499.600000009</v>
      </c>
      <c r="T10" s="24">
        <v>35427.4</v>
      </c>
      <c r="U10" s="24">
        <v>127836649.2</v>
      </c>
      <c r="V10" s="24">
        <v>101571402.5</v>
      </c>
      <c r="W10" s="24">
        <f>U10-V10</f>
        <v>26265246.700000003</v>
      </c>
      <c r="X10" s="24">
        <v>34377.1</v>
      </c>
    </row>
    <row r="11" spans="1:24" ht="36.75" customHeight="1" x14ac:dyDescent="0.25">
      <c r="A11" s="10" t="s">
        <v>13</v>
      </c>
      <c r="B11" s="24">
        <v>30652519.199999999</v>
      </c>
      <c r="C11" s="24">
        <v>31130921.600000001</v>
      </c>
      <c r="D11" s="24">
        <f>25133150.7+19951155.3</f>
        <v>45084306</v>
      </c>
      <c r="E11" s="35">
        <f t="shared" si="2"/>
        <v>45084306050.040001</v>
      </c>
      <c r="F11" s="23">
        <v>25133150729.82</v>
      </c>
      <c r="G11" s="23">
        <v>19951155320.220001</v>
      </c>
      <c r="H11" s="24">
        <f>H8-H10</f>
        <v>26918990.599999998</v>
      </c>
      <c r="I11" s="24">
        <v>30432218.699999999</v>
      </c>
      <c r="J11" s="24">
        <v>30489178.699999999</v>
      </c>
      <c r="K11" s="24">
        <v>46752720</v>
      </c>
      <c r="L11" s="24">
        <v>31272416.699999999</v>
      </c>
      <c r="M11" s="24">
        <f>N11</f>
        <v>13409346.1</v>
      </c>
      <c r="N11" s="24">
        <v>13409346.1</v>
      </c>
      <c r="O11" s="24">
        <f>O12</f>
        <v>41557585.899999999</v>
      </c>
      <c r="P11" s="24">
        <f>P12</f>
        <v>33263373.600000001</v>
      </c>
      <c r="Q11" s="24">
        <f>R11</f>
        <v>7738055.5999999996</v>
      </c>
      <c r="R11" s="24">
        <v>7738055.5999999996</v>
      </c>
      <c r="S11" s="24">
        <f>S12</f>
        <v>39765063.299999997</v>
      </c>
      <c r="T11" s="24">
        <f>T12</f>
        <v>35538216.199999996</v>
      </c>
      <c r="U11" s="24">
        <f>V11</f>
        <v>7738055.5999999996</v>
      </c>
      <c r="V11" s="24">
        <v>7738055.5999999996</v>
      </c>
      <c r="W11" s="24">
        <f>W12</f>
        <v>38090175.899999999</v>
      </c>
      <c r="X11" s="24">
        <f>X12</f>
        <v>35538216.199999996</v>
      </c>
    </row>
    <row r="12" spans="1:24" ht="35.450000000000003" customHeight="1" x14ac:dyDescent="0.25">
      <c r="A12" s="11" t="s">
        <v>8</v>
      </c>
      <c r="B12" s="24">
        <f>B13+B14+B15+B16</f>
        <v>29731592.700000003</v>
      </c>
      <c r="C12" s="24">
        <f>C13+C14+C15+C16</f>
        <v>29731592.700000003</v>
      </c>
      <c r="D12" s="24">
        <f>19983127+25579581.4</f>
        <v>45562708.399999999</v>
      </c>
      <c r="E12" s="35">
        <f t="shared" si="2"/>
        <v>45562708414.220001</v>
      </c>
      <c r="F12" s="23">
        <f>F13+F14+F15+F16</f>
        <v>25579581423.579998</v>
      </c>
      <c r="G12" s="23">
        <f>G13+G14+G15+G16</f>
        <v>19983126990.639999</v>
      </c>
      <c r="H12" s="24">
        <f>H13+H14+H15+H16</f>
        <v>26946529.899999999</v>
      </c>
      <c r="I12" s="24">
        <v>30038889.399999999</v>
      </c>
      <c r="J12" s="24">
        <v>30038889.399999999</v>
      </c>
      <c r="K12" s="24">
        <v>46809680</v>
      </c>
      <c r="L12" s="24">
        <v>31290052</v>
      </c>
      <c r="M12" s="24">
        <f t="shared" ref="M12:M13" si="3">N12</f>
        <v>13404796.1</v>
      </c>
      <c r="N12" s="24">
        <f>N13+N14+N15+N16</f>
        <v>13404796.1</v>
      </c>
      <c r="O12" s="24">
        <f>O13+O14+O15+O16</f>
        <v>41557585.899999999</v>
      </c>
      <c r="P12" s="24">
        <f>P15+P16</f>
        <v>33263373.600000001</v>
      </c>
      <c r="Q12" s="24">
        <f t="shared" ref="Q12:Q13" si="4">R12</f>
        <v>7733505.5999999996</v>
      </c>
      <c r="R12" s="24">
        <f>R13+R14+R15+R16</f>
        <v>7733505.5999999996</v>
      </c>
      <c r="S12" s="24">
        <f>S13+S14+S15+S16</f>
        <v>39765063.299999997</v>
      </c>
      <c r="T12" s="24">
        <f>T15+T16</f>
        <v>35538216.199999996</v>
      </c>
      <c r="U12" s="24">
        <f t="shared" ref="U12:U13" si="5">V12</f>
        <v>7733505.5999999996</v>
      </c>
      <c r="V12" s="24">
        <f>V13</f>
        <v>7733505.5999999996</v>
      </c>
      <c r="W12" s="24">
        <f>W13+W14+W15+W16</f>
        <v>38090175.899999999</v>
      </c>
      <c r="X12" s="24">
        <f>X15+X16</f>
        <v>35538216.199999996</v>
      </c>
    </row>
    <row r="13" spans="1:24" ht="21" customHeight="1" x14ac:dyDescent="0.25">
      <c r="A13" s="11" t="s">
        <v>9</v>
      </c>
      <c r="B13" s="24">
        <v>13608386.5</v>
      </c>
      <c r="C13" s="24">
        <v>13608386.5</v>
      </c>
      <c r="D13" s="24">
        <f>4052249.8+4555927.1</f>
        <v>8608176.8999999985</v>
      </c>
      <c r="E13" s="35">
        <f t="shared" si="2"/>
        <v>8608176939.25</v>
      </c>
      <c r="F13" s="23">
        <v>4555927134.7700005</v>
      </c>
      <c r="G13" s="23">
        <v>4052249804.48</v>
      </c>
      <c r="H13" s="24">
        <v>0</v>
      </c>
      <c r="I13" s="24">
        <f>J13</f>
        <v>14452229.199999999</v>
      </c>
      <c r="J13" s="24">
        <v>14452229.199999999</v>
      </c>
      <c r="K13" s="24">
        <v>8041344.5999999996</v>
      </c>
      <c r="L13" s="24">
        <v>0</v>
      </c>
      <c r="M13" s="24">
        <f t="shared" si="3"/>
        <v>13404796.1</v>
      </c>
      <c r="N13" s="24">
        <v>13404796.1</v>
      </c>
      <c r="O13" s="24">
        <v>7297643.2999999998</v>
      </c>
      <c r="P13" s="24"/>
      <c r="Q13" s="24">
        <f t="shared" si="4"/>
        <v>7733505.5999999996</v>
      </c>
      <c r="R13" s="24">
        <v>7733505.5999999996</v>
      </c>
      <c r="S13" s="37">
        <v>7297410.7999999998</v>
      </c>
      <c r="T13" s="24"/>
      <c r="U13" s="24">
        <f t="shared" si="5"/>
        <v>7733505.5999999996</v>
      </c>
      <c r="V13" s="24">
        <v>7733505.5999999996</v>
      </c>
      <c r="W13" s="25">
        <v>7296096.5</v>
      </c>
      <c r="X13" s="25"/>
    </row>
    <row r="14" spans="1:24" ht="25.9" customHeight="1" x14ac:dyDescent="0.25">
      <c r="A14" s="11" t="s">
        <v>10</v>
      </c>
      <c r="B14" s="24">
        <v>12670511.1</v>
      </c>
      <c r="C14" s="24">
        <v>12670511.1</v>
      </c>
      <c r="D14" s="24">
        <f>7954651.4+4913410.9</f>
        <v>12868062.300000001</v>
      </c>
      <c r="E14" s="35">
        <f t="shared" si="2"/>
        <v>12868062308.630001</v>
      </c>
      <c r="F14" s="23">
        <v>7954651436.8000002</v>
      </c>
      <c r="G14" s="23">
        <v>4913410871.8299999</v>
      </c>
      <c r="H14" s="24">
        <v>0</v>
      </c>
      <c r="I14" s="24">
        <f t="shared" ref="I14:I16" si="6">J14</f>
        <v>11505225.5</v>
      </c>
      <c r="J14" s="24">
        <v>11505225.5</v>
      </c>
      <c r="K14" s="24">
        <v>13341074</v>
      </c>
      <c r="L14" s="24">
        <v>0</v>
      </c>
      <c r="M14" s="24">
        <v>0</v>
      </c>
      <c r="N14" s="24">
        <v>0</v>
      </c>
      <c r="O14" s="24">
        <v>9324128.9000000004</v>
      </c>
      <c r="P14" s="24"/>
      <c r="Q14" s="24">
        <v>0</v>
      </c>
      <c r="R14" s="24">
        <v>0</v>
      </c>
      <c r="S14" s="25">
        <v>7419231.4000000004</v>
      </c>
      <c r="T14" s="24"/>
      <c r="U14" s="24">
        <v>0</v>
      </c>
      <c r="V14" s="24">
        <v>0</v>
      </c>
      <c r="W14" s="25">
        <v>5722625.2000000002</v>
      </c>
      <c r="X14" s="24"/>
    </row>
    <row r="15" spans="1:24" ht="23.45" customHeight="1" x14ac:dyDescent="0.25">
      <c r="A15" s="11" t="s">
        <v>11</v>
      </c>
      <c r="B15" s="24">
        <v>2171205.2999999998</v>
      </c>
      <c r="C15" s="24">
        <v>2171205.2999999998</v>
      </c>
      <c r="D15" s="24">
        <f>9270954.7+9173680.5</f>
        <v>18444635.199999999</v>
      </c>
      <c r="E15" s="35">
        <f t="shared" si="2"/>
        <v>18444635151.57</v>
      </c>
      <c r="F15" s="23">
        <v>9270954654.0699997</v>
      </c>
      <c r="G15" s="23">
        <v>9173680497.5</v>
      </c>
      <c r="H15" s="24">
        <v>25557935.899999999</v>
      </c>
      <c r="I15" s="24">
        <f t="shared" si="6"/>
        <v>2669097.4</v>
      </c>
      <c r="J15" s="24">
        <v>2669097.4</v>
      </c>
      <c r="K15" s="24">
        <v>18872562.399999999</v>
      </c>
      <c r="L15" s="24">
        <v>30028864.699999999</v>
      </c>
      <c r="M15" s="24">
        <v>0</v>
      </c>
      <c r="N15" s="24">
        <v>0</v>
      </c>
      <c r="O15" s="24">
        <v>19823411.100000001</v>
      </c>
      <c r="P15" s="24">
        <v>32189120.800000001</v>
      </c>
      <c r="Q15" s="24">
        <v>0</v>
      </c>
      <c r="R15" s="24">
        <v>0</v>
      </c>
      <c r="S15" s="25">
        <v>19936340.899999999</v>
      </c>
      <c r="T15" s="24">
        <v>34390501.399999999</v>
      </c>
      <c r="U15" s="24">
        <v>0</v>
      </c>
      <c r="V15" s="24">
        <v>0</v>
      </c>
      <c r="W15" s="25">
        <v>19959465.699999999</v>
      </c>
      <c r="X15" s="24">
        <v>34390501.399999999</v>
      </c>
    </row>
    <row r="16" spans="1:24" ht="24" customHeight="1" x14ac:dyDescent="0.25">
      <c r="A16" s="11" t="s">
        <v>12</v>
      </c>
      <c r="B16" s="24">
        <v>1281489.8</v>
      </c>
      <c r="C16" s="24">
        <v>1281489.8</v>
      </c>
      <c r="D16" s="24">
        <f>1843785.8+3798048.2</f>
        <v>5641834</v>
      </c>
      <c r="E16" s="35">
        <f t="shared" si="2"/>
        <v>5641834014.7700005</v>
      </c>
      <c r="F16" s="23">
        <v>3798048197.9400001</v>
      </c>
      <c r="G16" s="23">
        <v>1843785816.8299999</v>
      </c>
      <c r="H16" s="24">
        <v>1388594</v>
      </c>
      <c r="I16" s="24">
        <f t="shared" si="6"/>
        <v>1412337.3</v>
      </c>
      <c r="J16" s="24">
        <v>1412337.3</v>
      </c>
      <c r="K16" s="24">
        <v>6554699</v>
      </c>
      <c r="L16" s="24">
        <v>1261178.3</v>
      </c>
      <c r="M16" s="24">
        <v>0</v>
      </c>
      <c r="N16" s="24">
        <v>0</v>
      </c>
      <c r="O16" s="25">
        <v>5112402.5999999996</v>
      </c>
      <c r="P16" s="24">
        <v>1074252.8</v>
      </c>
      <c r="Q16" s="24">
        <v>0</v>
      </c>
      <c r="R16" s="24">
        <v>0</v>
      </c>
      <c r="S16" s="25">
        <v>5112080.2</v>
      </c>
      <c r="T16" s="24">
        <v>1147714.8</v>
      </c>
      <c r="U16" s="24">
        <v>0</v>
      </c>
      <c r="V16" s="24">
        <v>0</v>
      </c>
      <c r="W16" s="25">
        <v>5111988.5</v>
      </c>
      <c r="X16" s="24">
        <v>1147714.8</v>
      </c>
    </row>
    <row r="17" spans="1:24" ht="21" customHeight="1" x14ac:dyDescent="0.25">
      <c r="A17" s="8" t="s">
        <v>3</v>
      </c>
      <c r="B17" s="22">
        <v>128906770.09999999</v>
      </c>
      <c r="C17" s="22">
        <v>110581186.90000001</v>
      </c>
      <c r="D17" s="38">
        <f>24958061.8+38960268</f>
        <v>63918329.799999997</v>
      </c>
      <c r="E17" s="35">
        <f t="shared" si="2"/>
        <v>63918329828.539993</v>
      </c>
      <c r="F17" s="30">
        <v>38960267994.489998</v>
      </c>
      <c r="G17" s="30">
        <v>24958061834.049999</v>
      </c>
      <c r="H17" s="22">
        <v>27011962</v>
      </c>
      <c r="I17" s="22">
        <v>156544145.30000001</v>
      </c>
      <c r="J17" s="22">
        <v>128436938.7</v>
      </c>
      <c r="K17" s="22">
        <v>74916886.600000009</v>
      </c>
      <c r="L17" s="22">
        <v>31845855</v>
      </c>
      <c r="M17" s="22">
        <f>M8-M21</f>
        <v>133693408.8</v>
      </c>
      <c r="N17" s="22">
        <f>N19+N20</f>
        <v>109630833.90000001</v>
      </c>
      <c r="O17" s="22">
        <f>O8-O21</f>
        <v>65620160.800000004</v>
      </c>
      <c r="P17" s="22">
        <v>33297998.300000001</v>
      </c>
      <c r="Q17" s="22">
        <f>Q8-Q21</f>
        <v>130433102.5</v>
      </c>
      <c r="R17" s="22">
        <f>R19+R20</f>
        <v>105308402.90000001</v>
      </c>
      <c r="S17" s="22">
        <f>S8-S21</f>
        <v>64889762.900000006</v>
      </c>
      <c r="T17" s="22">
        <v>35573643.600000001</v>
      </c>
      <c r="U17" s="22">
        <f>U8-U21</f>
        <v>133074704.80000001</v>
      </c>
      <c r="V17" s="22">
        <f>V19+V20</f>
        <v>106809458.09999999</v>
      </c>
      <c r="W17" s="22">
        <f>W8-W21</f>
        <v>64355422.600000001</v>
      </c>
      <c r="X17" s="22">
        <v>35572593.299999997</v>
      </c>
    </row>
    <row r="18" spans="1:24" ht="21" customHeight="1" x14ac:dyDescent="0.25">
      <c r="A18" s="9" t="s">
        <v>1</v>
      </c>
      <c r="B18" s="22"/>
      <c r="C18" s="22"/>
      <c r="D18" s="38"/>
      <c r="E18" s="30"/>
      <c r="F18" s="30"/>
      <c r="G18" s="30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</row>
    <row r="19" spans="1:24" ht="21" customHeight="1" x14ac:dyDescent="0.25">
      <c r="A19" s="9" t="s">
        <v>16</v>
      </c>
      <c r="B19" s="24">
        <f>C19</f>
        <v>18077446.600000001</v>
      </c>
      <c r="C19" s="24">
        <v>18077446.600000001</v>
      </c>
      <c r="D19" s="38"/>
      <c r="E19" s="30"/>
      <c r="F19" s="30"/>
      <c r="G19" s="30"/>
      <c r="H19" s="22"/>
      <c r="I19" s="24">
        <f>J19</f>
        <v>16683046.300000001</v>
      </c>
      <c r="J19" s="24">
        <v>16683046.300000001</v>
      </c>
      <c r="K19" s="22"/>
      <c r="L19" s="22"/>
      <c r="M19" s="22">
        <v>0</v>
      </c>
      <c r="N19" s="24">
        <v>0</v>
      </c>
      <c r="O19" s="22"/>
      <c r="P19" s="22"/>
      <c r="Q19" s="22">
        <v>0</v>
      </c>
      <c r="R19" s="24">
        <v>0</v>
      </c>
      <c r="S19" s="22"/>
      <c r="T19" s="22"/>
      <c r="U19" s="22">
        <v>0</v>
      </c>
      <c r="V19" s="24">
        <v>0</v>
      </c>
      <c r="W19" s="22"/>
      <c r="X19" s="22"/>
    </row>
    <row r="20" spans="1:24" ht="21" customHeight="1" x14ac:dyDescent="0.25">
      <c r="A20" s="9" t="s">
        <v>21</v>
      </c>
      <c r="B20" s="24">
        <f>B17-B19</f>
        <v>110829323.5</v>
      </c>
      <c r="C20" s="24">
        <f>C17-C19</f>
        <v>92503740.300000012</v>
      </c>
      <c r="D20" s="39"/>
      <c r="E20" s="31"/>
      <c r="F20" s="31"/>
      <c r="G20" s="31"/>
      <c r="H20" s="24"/>
      <c r="I20" s="24">
        <f>I17-I19</f>
        <v>139861099</v>
      </c>
      <c r="J20" s="24">
        <f>J17-J19</f>
        <v>111753892.40000001</v>
      </c>
      <c r="K20" s="24"/>
      <c r="L20" s="24"/>
      <c r="M20" s="24">
        <f>M17</f>
        <v>133693408.8</v>
      </c>
      <c r="N20" s="24">
        <v>109630833.90000001</v>
      </c>
      <c r="O20" s="24"/>
      <c r="P20" s="24"/>
      <c r="Q20" s="24">
        <f>Q17</f>
        <v>130433102.5</v>
      </c>
      <c r="R20" s="24">
        <v>105308402.90000001</v>
      </c>
      <c r="S20" s="24"/>
      <c r="T20" s="24"/>
      <c r="U20" s="24">
        <f>U17</f>
        <v>133074704.80000001</v>
      </c>
      <c r="V20" s="24">
        <v>106809458.09999999</v>
      </c>
      <c r="W20" s="24"/>
      <c r="X20" s="24"/>
    </row>
    <row r="21" spans="1:24" ht="21" customHeight="1" x14ac:dyDescent="0.25">
      <c r="A21" s="8" t="s">
        <v>22</v>
      </c>
      <c r="B21" s="22">
        <f t="shared" ref="B21:H21" si="7">B8-B17</f>
        <v>-633024.69999998808</v>
      </c>
      <c r="C21" s="22">
        <f t="shared" si="7"/>
        <v>-1419266.400000006</v>
      </c>
      <c r="D21" s="22">
        <f t="shared" si="7"/>
        <v>786241.70000000298</v>
      </c>
      <c r="E21" s="35">
        <f t="shared" si="7"/>
        <v>786241716.98001099</v>
      </c>
      <c r="F21" s="35">
        <f t="shared" si="7"/>
        <v>353633857.44000244</v>
      </c>
      <c r="G21" s="35">
        <f t="shared" si="7"/>
        <v>432607859.54000092</v>
      </c>
      <c r="H21" s="22">
        <f t="shared" si="7"/>
        <v>-21968.800000000745</v>
      </c>
      <c r="I21" s="22">
        <f>I8-I17</f>
        <v>-14005127.400000006</v>
      </c>
      <c r="J21" s="22">
        <f>J8-J17</f>
        <v>-8021135.900000006</v>
      </c>
      <c r="K21" s="22">
        <f>K8-K17</f>
        <v>-5983991.5</v>
      </c>
      <c r="L21" s="22">
        <f>L8-L17</f>
        <v>-527547.80000000075</v>
      </c>
      <c r="M21" s="22">
        <v>-261400</v>
      </c>
      <c r="N21" s="22">
        <f>N8-N17</f>
        <v>0</v>
      </c>
      <c r="O21" s="22">
        <v>-261400</v>
      </c>
      <c r="P21" s="22">
        <f>P8-P17</f>
        <v>0</v>
      </c>
      <c r="Q21" s="22">
        <v>2440800</v>
      </c>
      <c r="R21" s="22">
        <f>R8-R17</f>
        <v>2499999.9999999851</v>
      </c>
      <c r="S21" s="22">
        <v>-59200</v>
      </c>
      <c r="T21" s="22">
        <f>T8-T17</f>
        <v>0</v>
      </c>
      <c r="U21" s="22">
        <v>2500000</v>
      </c>
      <c r="V21" s="22">
        <f>V8-V17</f>
        <v>2500000</v>
      </c>
      <c r="W21" s="22">
        <v>0</v>
      </c>
      <c r="X21" s="22">
        <f>X8-X17</f>
        <v>0</v>
      </c>
    </row>
    <row r="22" spans="1:24" ht="21" customHeight="1" x14ac:dyDescent="0.25">
      <c r="A22" s="20"/>
      <c r="B22" s="21"/>
      <c r="C22" s="21"/>
      <c r="D22" s="21"/>
      <c r="E22" s="21"/>
      <c r="F22" s="32"/>
      <c r="G22" s="32"/>
      <c r="H22" s="3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37.5" customHeight="1" x14ac:dyDescent="0.25">
      <c r="A23" s="41" t="s">
        <v>30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5"/>
    </row>
    <row r="24" spans="1:24" x14ac:dyDescent="0.25">
      <c r="B24" s="13"/>
      <c r="C24" s="13"/>
      <c r="D24" s="13"/>
      <c r="E24" s="13"/>
      <c r="F24" s="33"/>
      <c r="G24" s="33"/>
      <c r="H24" s="33"/>
      <c r="J24" s="13"/>
      <c r="K24" s="13"/>
      <c r="L24" s="13"/>
      <c r="M24" s="14"/>
      <c r="N24" s="14"/>
      <c r="O24" s="19"/>
      <c r="P24" s="13"/>
      <c r="Q24" s="15"/>
      <c r="R24" s="15"/>
      <c r="S24" s="19"/>
      <c r="T24" s="13"/>
      <c r="U24" s="15"/>
      <c r="V24" s="15"/>
      <c r="W24" s="16"/>
      <c r="X24" s="13"/>
    </row>
    <row r="25" spans="1:24" x14ac:dyDescent="0.25">
      <c r="C25" s="13"/>
      <c r="D25" s="13"/>
      <c r="E25" s="13"/>
      <c r="F25" s="33"/>
      <c r="G25" s="33"/>
      <c r="H25" s="33"/>
      <c r="I25" s="13"/>
      <c r="J25" s="13"/>
      <c r="K25" s="13"/>
      <c r="L25" s="13"/>
      <c r="N25" s="13"/>
      <c r="O25" s="13"/>
      <c r="P25" s="13"/>
      <c r="Q25" s="15"/>
      <c r="R25" s="15"/>
      <c r="S25" s="15"/>
      <c r="U25" s="15"/>
      <c r="V25" s="15"/>
      <c r="W25" s="16"/>
    </row>
    <row r="26" spans="1:24" x14ac:dyDescent="0.25">
      <c r="C26" s="13"/>
      <c r="D26" s="13"/>
      <c r="E26" s="13"/>
      <c r="F26" s="33"/>
      <c r="G26" s="33"/>
      <c r="H26" s="33"/>
      <c r="I26" s="13"/>
      <c r="J26" s="2"/>
      <c r="K26" s="13"/>
      <c r="L26" s="13"/>
      <c r="M26" s="13"/>
      <c r="O26" s="13"/>
      <c r="Q26" s="15"/>
      <c r="R26" s="15"/>
      <c r="S26" s="15"/>
      <c r="U26" s="15"/>
      <c r="V26" s="15"/>
      <c r="W26" s="17"/>
    </row>
    <row r="27" spans="1:24" x14ac:dyDescent="0.25">
      <c r="J27" s="13"/>
      <c r="M27" s="13"/>
      <c r="Q27" s="15"/>
      <c r="R27" s="15"/>
      <c r="S27" s="18"/>
      <c r="U27" s="15"/>
      <c r="V27" s="15"/>
      <c r="W27" s="16"/>
    </row>
    <row r="28" spans="1:24" x14ac:dyDescent="0.25">
      <c r="I28" s="13"/>
      <c r="K28" s="13"/>
      <c r="Q28" s="15"/>
      <c r="R28" s="15"/>
      <c r="S28" s="15"/>
      <c r="U28" s="15"/>
      <c r="V28" s="15"/>
      <c r="W28" s="16"/>
    </row>
    <row r="29" spans="1:24" x14ac:dyDescent="0.25">
      <c r="I29" s="13"/>
      <c r="K29" s="13"/>
      <c r="Q29" s="15"/>
      <c r="R29" s="15"/>
      <c r="S29" s="15"/>
      <c r="U29" s="15"/>
      <c r="V29" s="15"/>
      <c r="W29" s="16"/>
    </row>
    <row r="30" spans="1:24" x14ac:dyDescent="0.25">
      <c r="Q30" s="15"/>
      <c r="R30" s="15"/>
      <c r="S30" s="15"/>
      <c r="U30" s="15"/>
      <c r="V30" s="15"/>
      <c r="W30" s="16"/>
    </row>
    <row r="31" spans="1:24" x14ac:dyDescent="0.25">
      <c r="P31" s="13"/>
      <c r="Q31" s="15"/>
      <c r="R31" s="15"/>
      <c r="S31" s="15"/>
      <c r="U31" s="15"/>
      <c r="V31" s="15"/>
      <c r="W31" s="16"/>
    </row>
    <row r="32" spans="1:24" x14ac:dyDescent="0.25">
      <c r="Q32" s="15"/>
      <c r="R32" s="15"/>
      <c r="S32" s="15"/>
      <c r="U32" s="15"/>
      <c r="V32" s="15"/>
      <c r="W32" s="16"/>
    </row>
    <row r="33" spans="6:23" s="12" customFormat="1" x14ac:dyDescent="0.25">
      <c r="F33" s="34"/>
      <c r="G33" s="34"/>
      <c r="H33" s="34"/>
      <c r="Q33" s="15"/>
      <c r="R33" s="15"/>
      <c r="S33" s="15"/>
      <c r="U33" s="15"/>
      <c r="V33" s="15"/>
      <c r="W33" s="16"/>
    </row>
    <row r="34" spans="6:23" s="12" customFormat="1" x14ac:dyDescent="0.25">
      <c r="F34" s="34"/>
      <c r="G34" s="34"/>
      <c r="H34" s="34"/>
      <c r="Q34" s="15"/>
      <c r="R34" s="15"/>
      <c r="S34" s="15"/>
      <c r="U34" s="15"/>
      <c r="V34" s="15"/>
      <c r="W34" s="16"/>
    </row>
    <row r="35" spans="6:23" s="12" customFormat="1" x14ac:dyDescent="0.25">
      <c r="F35" s="34"/>
      <c r="G35" s="34"/>
      <c r="H35" s="34"/>
      <c r="Q35" s="15"/>
      <c r="R35" s="15"/>
      <c r="S35" s="15"/>
      <c r="U35" s="15"/>
      <c r="V35" s="15"/>
      <c r="W35" s="16"/>
    </row>
    <row r="36" spans="6:23" s="12" customFormat="1" x14ac:dyDescent="0.25">
      <c r="F36" s="34"/>
      <c r="G36" s="34"/>
      <c r="H36" s="34"/>
      <c r="Q36" s="15"/>
      <c r="R36" s="15"/>
      <c r="S36" s="15"/>
      <c r="U36" s="15"/>
      <c r="V36" s="15"/>
      <c r="W36" s="16"/>
    </row>
    <row r="37" spans="6:23" s="12" customFormat="1" x14ac:dyDescent="0.25">
      <c r="F37" s="34"/>
      <c r="G37" s="34"/>
      <c r="H37" s="34"/>
      <c r="Q37" s="15"/>
      <c r="R37" s="15"/>
      <c r="S37" s="15"/>
      <c r="U37" s="15"/>
      <c r="V37" s="15"/>
      <c r="W37" s="16"/>
    </row>
    <row r="38" spans="6:23" s="12" customFormat="1" x14ac:dyDescent="0.25">
      <c r="F38" s="34"/>
      <c r="G38" s="34"/>
      <c r="H38" s="34"/>
      <c r="Q38" s="15"/>
      <c r="R38" s="15"/>
      <c r="S38" s="15"/>
      <c r="U38" s="15"/>
      <c r="V38" s="15"/>
      <c r="W38" s="16"/>
    </row>
    <row r="39" spans="6:23" s="12" customFormat="1" x14ac:dyDescent="0.25">
      <c r="F39" s="34"/>
      <c r="G39" s="34"/>
      <c r="H39" s="34"/>
      <c r="Q39" s="15"/>
      <c r="R39" s="15"/>
      <c r="S39" s="15"/>
      <c r="U39" s="15"/>
      <c r="V39" s="15"/>
      <c r="W39" s="16"/>
    </row>
    <row r="40" spans="6:23" s="12" customFormat="1" x14ac:dyDescent="0.25">
      <c r="F40" s="34"/>
      <c r="G40" s="34"/>
      <c r="H40" s="34"/>
      <c r="Q40" s="15"/>
      <c r="R40" s="15"/>
      <c r="S40" s="15"/>
      <c r="U40" s="15"/>
      <c r="V40" s="15"/>
      <c r="W40" s="16"/>
    </row>
    <row r="41" spans="6:23" s="12" customFormat="1" x14ac:dyDescent="0.25">
      <c r="F41" s="34"/>
      <c r="G41" s="34"/>
      <c r="H41" s="34"/>
      <c r="Q41" s="15"/>
      <c r="R41" s="15"/>
      <c r="S41" s="15"/>
      <c r="U41" s="15"/>
      <c r="V41" s="15"/>
      <c r="W41" s="16"/>
    </row>
    <row r="42" spans="6:23" s="12" customFormat="1" x14ac:dyDescent="0.25">
      <c r="F42" s="34"/>
      <c r="G42" s="34"/>
      <c r="H42" s="34"/>
      <c r="Q42" s="15"/>
      <c r="R42" s="15"/>
      <c r="S42" s="15"/>
      <c r="U42" s="15"/>
      <c r="V42" s="15"/>
      <c r="W42" s="16"/>
    </row>
    <row r="43" spans="6:23" s="12" customFormat="1" x14ac:dyDescent="0.25">
      <c r="F43" s="34"/>
      <c r="G43" s="34"/>
      <c r="H43" s="34"/>
      <c r="Q43" s="15"/>
      <c r="R43" s="15"/>
      <c r="S43" s="15"/>
      <c r="U43" s="15"/>
      <c r="V43" s="15"/>
      <c r="W43" s="16"/>
    </row>
    <row r="44" spans="6:23" s="12" customFormat="1" x14ac:dyDescent="0.25">
      <c r="F44" s="34"/>
      <c r="G44" s="34"/>
      <c r="H44" s="34"/>
      <c r="Q44" s="15"/>
      <c r="R44" s="15"/>
      <c r="S44" s="15"/>
      <c r="U44" s="15"/>
      <c r="V44" s="15"/>
      <c r="W44" s="16"/>
    </row>
    <row r="45" spans="6:23" s="12" customFormat="1" x14ac:dyDescent="0.25">
      <c r="F45" s="34"/>
      <c r="G45" s="34"/>
      <c r="H45" s="34"/>
      <c r="Q45" s="15"/>
      <c r="R45" s="15"/>
      <c r="S45" s="15"/>
      <c r="U45" s="15"/>
      <c r="V45" s="15"/>
      <c r="W45" s="16"/>
    </row>
    <row r="46" spans="6:23" s="12" customFormat="1" x14ac:dyDescent="0.25">
      <c r="F46" s="34"/>
      <c r="G46" s="34"/>
      <c r="H46" s="34"/>
      <c r="Q46" s="15"/>
      <c r="R46" s="15"/>
      <c r="S46" s="15"/>
      <c r="U46" s="15"/>
      <c r="V46" s="15"/>
      <c r="W46" s="16"/>
    </row>
    <row r="47" spans="6:23" s="12" customFormat="1" x14ac:dyDescent="0.25">
      <c r="F47" s="34"/>
      <c r="G47" s="34"/>
      <c r="H47" s="34"/>
      <c r="Q47" s="15"/>
      <c r="R47" s="15"/>
      <c r="S47" s="15"/>
      <c r="U47" s="15"/>
      <c r="V47" s="15"/>
      <c r="W47" s="16"/>
    </row>
    <row r="48" spans="6:23" s="12" customFormat="1" x14ac:dyDescent="0.25">
      <c r="F48" s="34"/>
      <c r="G48" s="34"/>
      <c r="H48" s="34"/>
      <c r="Q48" s="15"/>
      <c r="R48" s="15"/>
      <c r="S48" s="15"/>
      <c r="U48" s="15"/>
      <c r="V48" s="15"/>
      <c r="W48" s="16"/>
    </row>
    <row r="49" spans="6:23" s="12" customFormat="1" x14ac:dyDescent="0.25">
      <c r="F49" s="34"/>
      <c r="G49" s="34"/>
      <c r="H49" s="34"/>
      <c r="Q49" s="15"/>
      <c r="R49" s="15"/>
      <c r="S49" s="15"/>
      <c r="U49" s="15"/>
      <c r="V49" s="15"/>
      <c r="W49" s="16"/>
    </row>
    <row r="50" spans="6:23" s="12" customFormat="1" x14ac:dyDescent="0.25">
      <c r="F50" s="34"/>
      <c r="G50" s="34"/>
      <c r="H50" s="34"/>
      <c r="Q50" s="15"/>
      <c r="R50" s="15"/>
      <c r="S50" s="15"/>
      <c r="U50" s="15"/>
      <c r="V50" s="15"/>
      <c r="W50" s="16"/>
    </row>
    <row r="51" spans="6:23" s="12" customFormat="1" x14ac:dyDescent="0.25">
      <c r="F51" s="34"/>
      <c r="G51" s="34"/>
      <c r="H51" s="34"/>
      <c r="Q51" s="15"/>
      <c r="R51" s="15"/>
      <c r="S51" s="15"/>
      <c r="U51" s="15"/>
      <c r="V51" s="15"/>
      <c r="W51" s="16"/>
    </row>
    <row r="52" spans="6:23" s="12" customFormat="1" x14ac:dyDescent="0.25">
      <c r="F52" s="34"/>
      <c r="G52" s="34"/>
      <c r="H52" s="34"/>
      <c r="Q52" s="15"/>
      <c r="R52" s="15"/>
      <c r="S52" s="15"/>
      <c r="U52" s="15"/>
      <c r="V52" s="15"/>
      <c r="W52" s="16"/>
    </row>
    <row r="53" spans="6:23" s="12" customFormat="1" x14ac:dyDescent="0.25">
      <c r="F53" s="34"/>
      <c r="G53" s="34"/>
      <c r="H53" s="34"/>
      <c r="Q53" s="15"/>
      <c r="R53" s="15"/>
      <c r="S53" s="15"/>
      <c r="U53" s="15"/>
      <c r="V53" s="15"/>
      <c r="W53" s="16"/>
    </row>
    <row r="54" spans="6:23" s="12" customFormat="1" x14ac:dyDescent="0.25">
      <c r="F54" s="34"/>
      <c r="G54" s="34"/>
      <c r="H54" s="34"/>
      <c r="Q54" s="15"/>
      <c r="R54" s="15"/>
      <c r="S54" s="15"/>
      <c r="U54" s="15"/>
      <c r="V54" s="15"/>
      <c r="W54" s="16"/>
    </row>
    <row r="55" spans="6:23" s="12" customFormat="1" x14ac:dyDescent="0.25">
      <c r="F55" s="34"/>
      <c r="G55" s="34"/>
      <c r="H55" s="34"/>
      <c r="Q55" s="15"/>
      <c r="R55" s="15"/>
      <c r="S55" s="15"/>
      <c r="U55" s="15"/>
      <c r="V55" s="15"/>
      <c r="W55" s="16"/>
    </row>
    <row r="56" spans="6:23" s="12" customFormat="1" x14ac:dyDescent="0.25">
      <c r="F56" s="34"/>
      <c r="G56" s="34"/>
      <c r="H56" s="34"/>
      <c r="Q56" s="15"/>
      <c r="R56" s="15"/>
      <c r="S56" s="15"/>
      <c r="U56" s="15"/>
      <c r="V56" s="15"/>
      <c r="W56" s="16"/>
    </row>
    <row r="57" spans="6:23" s="12" customFormat="1" x14ac:dyDescent="0.25">
      <c r="F57" s="34"/>
      <c r="G57" s="34"/>
      <c r="H57" s="34"/>
      <c r="Q57" s="15"/>
      <c r="R57" s="15"/>
      <c r="S57" s="15"/>
      <c r="U57" s="15"/>
      <c r="V57" s="15"/>
      <c r="W57" s="16"/>
    </row>
    <row r="58" spans="6:23" s="12" customFormat="1" x14ac:dyDescent="0.25">
      <c r="F58" s="34"/>
      <c r="G58" s="34"/>
      <c r="H58" s="34"/>
      <c r="Q58" s="15"/>
      <c r="R58" s="15"/>
      <c r="S58" s="15"/>
      <c r="U58" s="15"/>
      <c r="V58" s="15"/>
      <c r="W58" s="16"/>
    </row>
    <row r="59" spans="6:23" s="12" customFormat="1" x14ac:dyDescent="0.25">
      <c r="F59" s="34"/>
      <c r="G59" s="34"/>
      <c r="H59" s="34"/>
      <c r="Q59" s="15"/>
      <c r="R59" s="15"/>
      <c r="S59" s="15"/>
      <c r="U59" s="15"/>
      <c r="V59" s="15"/>
      <c r="W59" s="16"/>
    </row>
    <row r="60" spans="6:23" s="12" customFormat="1" x14ac:dyDescent="0.25">
      <c r="F60" s="34"/>
      <c r="G60" s="34"/>
      <c r="H60" s="34"/>
      <c r="Q60" s="15"/>
      <c r="R60" s="15"/>
      <c r="S60" s="15"/>
      <c r="U60" s="15"/>
      <c r="V60" s="15"/>
      <c r="W60" s="16"/>
    </row>
    <row r="61" spans="6:23" s="12" customFormat="1" x14ac:dyDescent="0.25">
      <c r="F61" s="34"/>
      <c r="G61" s="34"/>
      <c r="H61" s="34"/>
      <c r="Q61" s="15"/>
      <c r="R61" s="15"/>
      <c r="S61" s="15"/>
      <c r="U61" s="15"/>
      <c r="V61" s="15"/>
      <c r="W61" s="16"/>
    </row>
    <row r="62" spans="6:23" s="12" customFormat="1" x14ac:dyDescent="0.25">
      <c r="F62" s="34"/>
      <c r="G62" s="34"/>
      <c r="H62" s="34"/>
      <c r="Q62" s="15"/>
      <c r="R62" s="15"/>
      <c r="S62" s="15"/>
      <c r="U62" s="15"/>
      <c r="V62" s="15"/>
      <c r="W62" s="16"/>
    </row>
    <row r="63" spans="6:23" s="12" customFormat="1" x14ac:dyDescent="0.25">
      <c r="F63" s="34"/>
      <c r="G63" s="34"/>
      <c r="H63" s="34"/>
      <c r="Q63" s="15"/>
      <c r="R63" s="15"/>
      <c r="S63" s="15"/>
      <c r="U63" s="15"/>
      <c r="V63" s="15"/>
      <c r="W63" s="16"/>
    </row>
    <row r="64" spans="6:23" s="12" customFormat="1" x14ac:dyDescent="0.25">
      <c r="F64" s="34"/>
      <c r="G64" s="34"/>
      <c r="H64" s="34"/>
      <c r="Q64" s="15"/>
      <c r="R64" s="15"/>
      <c r="S64" s="15"/>
      <c r="U64" s="15"/>
      <c r="V64" s="15"/>
      <c r="W64" s="16"/>
    </row>
    <row r="65" spans="6:23" s="12" customFormat="1" x14ac:dyDescent="0.25">
      <c r="F65" s="34"/>
      <c r="G65" s="34"/>
      <c r="H65" s="34"/>
      <c r="Q65" s="15"/>
      <c r="R65" s="15"/>
      <c r="S65" s="15"/>
      <c r="U65" s="15"/>
      <c r="V65" s="15"/>
      <c r="W65" s="16"/>
    </row>
    <row r="66" spans="6:23" s="12" customFormat="1" x14ac:dyDescent="0.25">
      <c r="F66" s="34"/>
      <c r="G66" s="34"/>
      <c r="H66" s="34"/>
      <c r="Q66" s="15"/>
      <c r="R66" s="15"/>
      <c r="S66" s="15"/>
      <c r="U66" s="15"/>
      <c r="V66" s="15"/>
      <c r="W66" s="16"/>
    </row>
    <row r="67" spans="6:23" s="12" customFormat="1" x14ac:dyDescent="0.25">
      <c r="F67" s="34"/>
      <c r="G67" s="34"/>
      <c r="H67" s="34"/>
      <c r="Q67" s="15"/>
      <c r="R67" s="15"/>
      <c r="S67" s="15"/>
      <c r="U67" s="15"/>
      <c r="V67" s="15"/>
      <c r="W67" s="16"/>
    </row>
    <row r="68" spans="6:23" s="12" customFormat="1" x14ac:dyDescent="0.25">
      <c r="F68" s="34"/>
      <c r="G68" s="34"/>
      <c r="H68" s="34"/>
      <c r="Q68" s="15"/>
      <c r="R68" s="15"/>
      <c r="S68" s="15"/>
      <c r="U68" s="15"/>
      <c r="V68" s="15"/>
      <c r="W68" s="16"/>
    </row>
    <row r="69" spans="6:23" s="12" customFormat="1" x14ac:dyDescent="0.25">
      <c r="F69" s="34"/>
      <c r="G69" s="34"/>
      <c r="H69" s="34"/>
      <c r="Q69" s="15"/>
      <c r="R69" s="15"/>
      <c r="S69" s="15"/>
      <c r="U69" s="15"/>
      <c r="V69" s="15"/>
      <c r="W69" s="16"/>
    </row>
    <row r="70" spans="6:23" s="12" customFormat="1" x14ac:dyDescent="0.25">
      <c r="F70" s="34"/>
      <c r="G70" s="34"/>
      <c r="H70" s="34"/>
      <c r="Q70" s="15"/>
      <c r="R70" s="15"/>
      <c r="S70" s="15"/>
      <c r="U70" s="15"/>
      <c r="V70" s="15"/>
      <c r="W70" s="16"/>
    </row>
    <row r="71" spans="6:23" s="12" customFormat="1" x14ac:dyDescent="0.25">
      <c r="F71" s="34"/>
      <c r="G71" s="34"/>
      <c r="H71" s="34"/>
      <c r="Q71" s="15"/>
      <c r="R71" s="15"/>
      <c r="S71" s="15"/>
      <c r="U71" s="15"/>
      <c r="V71" s="15"/>
      <c r="W71" s="16"/>
    </row>
    <row r="72" spans="6:23" s="12" customFormat="1" x14ac:dyDescent="0.25">
      <c r="F72" s="34"/>
      <c r="G72" s="34"/>
      <c r="H72" s="34"/>
      <c r="Q72" s="15"/>
      <c r="R72" s="15"/>
      <c r="S72" s="15"/>
      <c r="U72" s="15"/>
      <c r="V72" s="15"/>
      <c r="W72" s="16"/>
    </row>
    <row r="73" spans="6:23" s="12" customFormat="1" x14ac:dyDescent="0.25">
      <c r="F73" s="34"/>
      <c r="G73" s="34"/>
      <c r="H73" s="34"/>
      <c r="Q73" s="15"/>
      <c r="R73" s="15"/>
      <c r="S73" s="15"/>
      <c r="U73" s="15"/>
      <c r="V73" s="15"/>
      <c r="W73" s="16"/>
    </row>
    <row r="74" spans="6:23" s="12" customFormat="1" x14ac:dyDescent="0.25">
      <c r="F74" s="34"/>
      <c r="G74" s="34"/>
      <c r="H74" s="34"/>
      <c r="Q74" s="15"/>
      <c r="R74" s="15"/>
      <c r="S74" s="15"/>
      <c r="U74" s="15"/>
      <c r="V74" s="15"/>
      <c r="W74" s="16"/>
    </row>
    <row r="75" spans="6:23" s="12" customFormat="1" x14ac:dyDescent="0.25">
      <c r="F75" s="34"/>
      <c r="G75" s="34"/>
      <c r="H75" s="34"/>
      <c r="Q75" s="15"/>
      <c r="R75" s="15"/>
      <c r="S75" s="15"/>
      <c r="U75" s="15"/>
      <c r="V75" s="15"/>
      <c r="W75" s="16"/>
    </row>
    <row r="76" spans="6:23" s="12" customFormat="1" x14ac:dyDescent="0.25">
      <c r="F76" s="34"/>
      <c r="G76" s="34"/>
      <c r="H76" s="34"/>
      <c r="Q76" s="15"/>
      <c r="R76" s="15"/>
      <c r="S76" s="15"/>
      <c r="U76" s="15"/>
      <c r="V76" s="15"/>
      <c r="W76" s="16"/>
    </row>
    <row r="77" spans="6:23" s="12" customFormat="1" x14ac:dyDescent="0.25">
      <c r="F77" s="34"/>
      <c r="G77" s="34"/>
      <c r="H77" s="34"/>
      <c r="Q77" s="15"/>
      <c r="R77" s="15"/>
      <c r="S77" s="15"/>
      <c r="U77" s="15"/>
      <c r="V77" s="15"/>
      <c r="W77" s="16"/>
    </row>
    <row r="78" spans="6:23" s="12" customFormat="1" x14ac:dyDescent="0.25">
      <c r="F78" s="34"/>
      <c r="G78" s="34"/>
      <c r="H78" s="34"/>
      <c r="Q78" s="15"/>
      <c r="R78" s="15"/>
      <c r="S78" s="15"/>
      <c r="U78" s="15"/>
      <c r="V78" s="15"/>
      <c r="W78" s="16"/>
    </row>
    <row r="79" spans="6:23" s="12" customFormat="1" x14ac:dyDescent="0.25">
      <c r="F79" s="34"/>
      <c r="G79" s="34"/>
      <c r="H79" s="34"/>
      <c r="Q79" s="15"/>
      <c r="R79" s="15"/>
      <c r="S79" s="15"/>
      <c r="U79" s="15"/>
      <c r="V79" s="15"/>
      <c r="W79" s="16"/>
    </row>
    <row r="80" spans="6:23" s="12" customFormat="1" x14ac:dyDescent="0.25">
      <c r="F80" s="34"/>
      <c r="G80" s="34"/>
      <c r="H80" s="34"/>
      <c r="Q80" s="15"/>
      <c r="R80" s="15"/>
      <c r="S80" s="15"/>
      <c r="U80" s="15"/>
      <c r="V80" s="15"/>
      <c r="W80" s="16"/>
    </row>
    <row r="81" spans="6:23" s="12" customFormat="1" x14ac:dyDescent="0.25">
      <c r="F81" s="34"/>
      <c r="G81" s="34"/>
      <c r="H81" s="34"/>
      <c r="Q81" s="15"/>
      <c r="R81" s="15"/>
      <c r="S81" s="15"/>
      <c r="U81" s="15"/>
      <c r="V81" s="15"/>
      <c r="W81" s="16"/>
    </row>
    <row r="82" spans="6:23" s="12" customFormat="1" x14ac:dyDescent="0.25">
      <c r="F82" s="34"/>
      <c r="G82" s="34"/>
      <c r="H82" s="34"/>
      <c r="Q82" s="15"/>
      <c r="R82" s="15"/>
      <c r="S82" s="15"/>
      <c r="U82" s="15"/>
      <c r="V82" s="15"/>
      <c r="W82" s="16"/>
    </row>
    <row r="83" spans="6:23" s="12" customFormat="1" x14ac:dyDescent="0.25">
      <c r="F83" s="34"/>
      <c r="G83" s="34"/>
      <c r="H83" s="34"/>
      <c r="Q83" s="15"/>
      <c r="R83" s="15"/>
      <c r="S83" s="15"/>
      <c r="U83" s="15"/>
      <c r="V83" s="15"/>
      <c r="W83" s="16"/>
    </row>
    <row r="84" spans="6:23" s="12" customFormat="1" x14ac:dyDescent="0.25">
      <c r="F84" s="34"/>
      <c r="G84" s="34"/>
      <c r="H84" s="34"/>
      <c r="Q84" s="15"/>
      <c r="R84" s="15"/>
      <c r="S84" s="15"/>
      <c r="U84" s="15"/>
      <c r="V84" s="15"/>
      <c r="W84" s="16"/>
    </row>
    <row r="85" spans="6:23" s="12" customFormat="1" x14ac:dyDescent="0.25">
      <c r="F85" s="34"/>
      <c r="G85" s="34"/>
      <c r="H85" s="34"/>
      <c r="Q85" s="15"/>
      <c r="R85" s="15"/>
      <c r="S85" s="15"/>
      <c r="U85" s="15"/>
      <c r="V85" s="15"/>
      <c r="W85" s="16"/>
    </row>
    <row r="86" spans="6:23" s="12" customFormat="1" x14ac:dyDescent="0.25">
      <c r="F86" s="34"/>
      <c r="G86" s="34"/>
      <c r="H86" s="34"/>
      <c r="Q86" s="15"/>
      <c r="R86" s="15"/>
      <c r="S86" s="15"/>
      <c r="U86" s="15"/>
      <c r="V86" s="15"/>
      <c r="W86" s="16"/>
    </row>
    <row r="87" spans="6:23" s="12" customFormat="1" x14ac:dyDescent="0.25">
      <c r="F87" s="34"/>
      <c r="G87" s="34"/>
      <c r="H87" s="34"/>
      <c r="Q87" s="1"/>
      <c r="R87" s="1"/>
      <c r="S87" s="1"/>
      <c r="U87" s="1"/>
      <c r="V87" s="1"/>
      <c r="W87" s="16"/>
    </row>
    <row r="88" spans="6:23" s="12" customFormat="1" x14ac:dyDescent="0.25">
      <c r="F88" s="34"/>
      <c r="G88" s="34"/>
      <c r="H88" s="34"/>
      <c r="Q88" s="1"/>
      <c r="R88" s="1"/>
      <c r="S88" s="1"/>
      <c r="U88" s="1"/>
      <c r="V88" s="1"/>
      <c r="W88" s="16"/>
    </row>
    <row r="89" spans="6:23" s="12" customFormat="1" x14ac:dyDescent="0.25">
      <c r="F89" s="34"/>
      <c r="G89" s="34"/>
      <c r="H89" s="34"/>
      <c r="Q89" s="1"/>
      <c r="R89" s="1"/>
      <c r="S89" s="1"/>
      <c r="U89" s="1"/>
      <c r="V89" s="1"/>
      <c r="W89" s="16"/>
    </row>
    <row r="90" spans="6:23" s="12" customFormat="1" x14ac:dyDescent="0.25">
      <c r="F90" s="34"/>
      <c r="G90" s="34"/>
      <c r="H90" s="34"/>
      <c r="Q90" s="1"/>
      <c r="R90" s="1"/>
      <c r="S90" s="1"/>
      <c r="U90" s="1"/>
      <c r="V90" s="1"/>
      <c r="W90" s="16"/>
    </row>
    <row r="91" spans="6:23" s="12" customFormat="1" x14ac:dyDescent="0.25">
      <c r="F91" s="34"/>
      <c r="G91" s="34"/>
      <c r="H91" s="34"/>
      <c r="Q91" s="1"/>
      <c r="R91" s="1"/>
      <c r="S91" s="1"/>
      <c r="U91" s="1"/>
      <c r="V91" s="1"/>
      <c r="W91" s="16"/>
    </row>
    <row r="92" spans="6:23" s="12" customFormat="1" x14ac:dyDescent="0.25">
      <c r="F92" s="34"/>
      <c r="G92" s="34"/>
      <c r="H92" s="34"/>
      <c r="Q92" s="1"/>
      <c r="R92" s="1"/>
      <c r="S92" s="1"/>
      <c r="U92" s="1"/>
      <c r="V92" s="1"/>
      <c r="W92" s="16"/>
    </row>
    <row r="93" spans="6:23" s="12" customFormat="1" x14ac:dyDescent="0.25">
      <c r="F93" s="34"/>
      <c r="G93" s="34"/>
      <c r="H93" s="34"/>
      <c r="Q93" s="1"/>
      <c r="R93" s="1"/>
      <c r="S93" s="1"/>
      <c r="U93" s="1"/>
      <c r="V93" s="1"/>
      <c r="W93" s="16"/>
    </row>
    <row r="94" spans="6:23" s="12" customFormat="1" x14ac:dyDescent="0.25">
      <c r="F94" s="34"/>
      <c r="G94" s="34"/>
      <c r="H94" s="34"/>
      <c r="Q94" s="1"/>
      <c r="R94" s="1"/>
      <c r="S94" s="1"/>
      <c r="U94" s="1"/>
      <c r="V94" s="1"/>
      <c r="W94" s="16"/>
    </row>
    <row r="95" spans="6:23" s="12" customFormat="1" x14ac:dyDescent="0.25">
      <c r="F95" s="34"/>
      <c r="G95" s="34"/>
      <c r="H95" s="34"/>
      <c r="Q95" s="1"/>
      <c r="R95" s="1"/>
      <c r="S95" s="1"/>
      <c r="U95" s="1"/>
      <c r="V95" s="1"/>
      <c r="W95" s="16"/>
    </row>
    <row r="96" spans="6:23" s="12" customFormat="1" x14ac:dyDescent="0.25">
      <c r="F96" s="34"/>
      <c r="G96" s="34"/>
      <c r="H96" s="34"/>
      <c r="Q96" s="1"/>
      <c r="R96" s="1"/>
      <c r="S96" s="1"/>
      <c r="U96" s="1"/>
      <c r="V96" s="1"/>
      <c r="W96" s="16"/>
    </row>
    <row r="97" spans="6:23" s="12" customFormat="1" x14ac:dyDescent="0.25">
      <c r="F97" s="34"/>
      <c r="G97" s="34"/>
      <c r="H97" s="34"/>
      <c r="Q97" s="1"/>
      <c r="R97" s="1"/>
      <c r="S97" s="1"/>
      <c r="U97" s="1"/>
      <c r="V97" s="1"/>
      <c r="W97" s="16"/>
    </row>
    <row r="98" spans="6:23" s="12" customFormat="1" x14ac:dyDescent="0.25">
      <c r="F98" s="34"/>
      <c r="G98" s="34"/>
      <c r="H98" s="34"/>
      <c r="Q98" s="1"/>
      <c r="R98" s="1"/>
      <c r="S98" s="1"/>
      <c r="U98" s="1"/>
      <c r="V98" s="1"/>
      <c r="W98" s="16"/>
    </row>
    <row r="99" spans="6:23" s="12" customFormat="1" x14ac:dyDescent="0.25">
      <c r="F99" s="34"/>
      <c r="G99" s="34"/>
      <c r="H99" s="34"/>
      <c r="Q99" s="1"/>
      <c r="R99" s="1"/>
      <c r="S99" s="1"/>
      <c r="U99" s="1"/>
      <c r="V99" s="1"/>
      <c r="W99" s="16"/>
    </row>
    <row r="100" spans="6:23" s="12" customFormat="1" x14ac:dyDescent="0.25">
      <c r="F100" s="34"/>
      <c r="G100" s="34"/>
      <c r="H100" s="34"/>
      <c r="Q100" s="1"/>
      <c r="R100" s="1"/>
      <c r="S100" s="1"/>
      <c r="U100" s="1"/>
      <c r="V100" s="1"/>
      <c r="W100" s="16"/>
    </row>
    <row r="101" spans="6:23" s="12" customFormat="1" x14ac:dyDescent="0.25">
      <c r="F101" s="34"/>
      <c r="G101" s="34"/>
      <c r="H101" s="34"/>
      <c r="Q101" s="1"/>
      <c r="R101" s="1"/>
      <c r="S101" s="1"/>
      <c r="U101" s="1"/>
      <c r="V101" s="1"/>
      <c r="W101" s="16"/>
    </row>
    <row r="102" spans="6:23" s="12" customFormat="1" x14ac:dyDescent="0.25">
      <c r="F102" s="34"/>
      <c r="G102" s="34"/>
      <c r="H102" s="34"/>
      <c r="Q102" s="1"/>
      <c r="R102" s="1"/>
      <c r="S102" s="1"/>
      <c r="U102" s="1"/>
      <c r="V102" s="1"/>
      <c r="W102" s="16"/>
    </row>
    <row r="103" spans="6:23" s="12" customFormat="1" x14ac:dyDescent="0.25">
      <c r="F103" s="34"/>
      <c r="G103" s="34"/>
      <c r="H103" s="34"/>
      <c r="Q103" s="1"/>
      <c r="R103" s="1"/>
      <c r="S103" s="1"/>
      <c r="U103" s="1"/>
      <c r="V103" s="1"/>
      <c r="W103" s="16"/>
    </row>
    <row r="104" spans="6:23" s="12" customFormat="1" x14ac:dyDescent="0.25">
      <c r="F104" s="34"/>
      <c r="G104" s="34"/>
      <c r="H104" s="34"/>
      <c r="Q104" s="1"/>
      <c r="R104" s="1"/>
      <c r="S104" s="1"/>
      <c r="U104" s="1"/>
      <c r="V104" s="1"/>
      <c r="W104" s="16"/>
    </row>
    <row r="105" spans="6:23" s="12" customFormat="1" x14ac:dyDescent="0.25">
      <c r="F105" s="34"/>
      <c r="G105" s="34"/>
      <c r="H105" s="34"/>
      <c r="Q105" s="1"/>
      <c r="R105" s="1"/>
      <c r="S105" s="1"/>
      <c r="U105" s="1"/>
      <c r="V105" s="1"/>
      <c r="W105" s="16"/>
    </row>
    <row r="106" spans="6:23" s="12" customFormat="1" x14ac:dyDescent="0.25">
      <c r="F106" s="34"/>
      <c r="G106" s="34"/>
      <c r="H106" s="34"/>
      <c r="Q106" s="1"/>
      <c r="R106" s="1"/>
      <c r="S106" s="1"/>
      <c r="U106" s="1"/>
      <c r="V106" s="1"/>
      <c r="W106" s="16"/>
    </row>
    <row r="107" spans="6:23" s="12" customFormat="1" x14ac:dyDescent="0.25">
      <c r="F107" s="34"/>
      <c r="G107" s="34"/>
      <c r="H107" s="34"/>
      <c r="Q107" s="1"/>
      <c r="R107" s="1"/>
      <c r="S107" s="1"/>
      <c r="U107" s="1"/>
      <c r="V107" s="1"/>
      <c r="W107" s="16"/>
    </row>
    <row r="108" spans="6:23" s="12" customFormat="1" x14ac:dyDescent="0.25">
      <c r="F108" s="34"/>
      <c r="G108" s="34"/>
      <c r="H108" s="34"/>
      <c r="Q108" s="1"/>
      <c r="R108" s="1"/>
      <c r="S108" s="1"/>
      <c r="U108" s="1"/>
      <c r="V108" s="1"/>
      <c r="W108" s="16"/>
    </row>
    <row r="109" spans="6:23" s="12" customFormat="1" x14ac:dyDescent="0.25">
      <c r="F109" s="34"/>
      <c r="G109" s="34"/>
      <c r="H109" s="34"/>
      <c r="Q109" s="1"/>
      <c r="R109" s="1"/>
      <c r="S109" s="1"/>
      <c r="U109" s="1"/>
      <c r="V109" s="1"/>
      <c r="W109" s="16"/>
    </row>
    <row r="110" spans="6:23" s="12" customFormat="1" x14ac:dyDescent="0.25">
      <c r="F110" s="34"/>
      <c r="G110" s="34"/>
      <c r="H110" s="34"/>
      <c r="Q110" s="1"/>
      <c r="R110" s="1"/>
      <c r="S110" s="1"/>
      <c r="U110" s="1"/>
      <c r="V110" s="1"/>
      <c r="W110" s="16"/>
    </row>
    <row r="111" spans="6:23" s="12" customFormat="1" x14ac:dyDescent="0.25">
      <c r="F111" s="34"/>
      <c r="G111" s="34"/>
      <c r="H111" s="34"/>
      <c r="Q111" s="1"/>
      <c r="R111" s="1"/>
      <c r="S111" s="1"/>
      <c r="U111" s="1"/>
      <c r="V111" s="1"/>
      <c r="W111" s="16"/>
    </row>
    <row r="112" spans="6:23" s="12" customFormat="1" x14ac:dyDescent="0.25">
      <c r="F112" s="34"/>
      <c r="G112" s="34"/>
      <c r="H112" s="34"/>
      <c r="Q112" s="1"/>
      <c r="R112" s="1"/>
      <c r="S112" s="1"/>
      <c r="U112" s="1"/>
      <c r="V112" s="1"/>
      <c r="W112" s="16"/>
    </row>
    <row r="113" spans="6:23" s="12" customFormat="1" x14ac:dyDescent="0.25">
      <c r="F113" s="34"/>
      <c r="G113" s="34"/>
      <c r="H113" s="34"/>
      <c r="Q113" s="1"/>
      <c r="R113" s="1"/>
      <c r="S113" s="1"/>
      <c r="U113" s="1"/>
      <c r="V113" s="1"/>
      <c r="W113" s="16"/>
    </row>
    <row r="114" spans="6:23" s="12" customFormat="1" x14ac:dyDescent="0.25">
      <c r="F114" s="34"/>
      <c r="G114" s="34"/>
      <c r="H114" s="34"/>
      <c r="Q114" s="1"/>
      <c r="R114" s="1"/>
      <c r="S114" s="1"/>
      <c r="U114" s="1"/>
      <c r="V114" s="1"/>
      <c r="W114" s="16"/>
    </row>
    <row r="115" spans="6:23" s="12" customFormat="1" x14ac:dyDescent="0.25">
      <c r="F115" s="34"/>
      <c r="G115" s="34"/>
      <c r="H115" s="34"/>
      <c r="Q115" s="1"/>
      <c r="R115" s="1"/>
      <c r="S115" s="1"/>
      <c r="U115" s="1"/>
      <c r="V115" s="1"/>
      <c r="W115" s="16"/>
    </row>
    <row r="116" spans="6:23" s="12" customFormat="1" x14ac:dyDescent="0.25">
      <c r="F116" s="34"/>
      <c r="G116" s="34"/>
      <c r="H116" s="34"/>
      <c r="Q116" s="1"/>
      <c r="R116" s="1"/>
      <c r="S116" s="1"/>
      <c r="U116" s="1"/>
      <c r="V116" s="1"/>
      <c r="W116" s="16"/>
    </row>
    <row r="117" spans="6:23" s="12" customFormat="1" x14ac:dyDescent="0.25">
      <c r="F117" s="34"/>
      <c r="G117" s="34"/>
      <c r="H117" s="34"/>
      <c r="Q117" s="1"/>
      <c r="R117" s="1"/>
      <c r="S117" s="1"/>
      <c r="U117" s="1"/>
      <c r="V117" s="1"/>
      <c r="W117" s="16"/>
    </row>
    <row r="118" spans="6:23" s="12" customFormat="1" x14ac:dyDescent="0.25">
      <c r="F118" s="34"/>
      <c r="G118" s="34"/>
      <c r="H118" s="34"/>
      <c r="Q118" s="1"/>
      <c r="R118" s="1"/>
      <c r="S118" s="1"/>
      <c r="U118" s="1"/>
      <c r="V118" s="1"/>
      <c r="W118" s="16"/>
    </row>
    <row r="119" spans="6:23" s="12" customFormat="1" x14ac:dyDescent="0.25">
      <c r="F119" s="34"/>
      <c r="G119" s="34"/>
      <c r="H119" s="34"/>
      <c r="Q119" s="1"/>
      <c r="R119" s="1"/>
      <c r="S119" s="1"/>
      <c r="U119" s="1"/>
      <c r="V119" s="1"/>
      <c r="W119" s="16"/>
    </row>
    <row r="120" spans="6:23" s="12" customFormat="1" x14ac:dyDescent="0.25">
      <c r="F120" s="34"/>
      <c r="G120" s="34"/>
      <c r="H120" s="34"/>
      <c r="Q120" s="1"/>
      <c r="R120" s="1"/>
      <c r="S120" s="1"/>
      <c r="U120" s="1"/>
      <c r="V120" s="1"/>
      <c r="W120" s="16"/>
    </row>
    <row r="121" spans="6:23" s="12" customFormat="1" x14ac:dyDescent="0.25">
      <c r="F121" s="34"/>
      <c r="G121" s="34"/>
      <c r="H121" s="34"/>
      <c r="Q121" s="1"/>
      <c r="R121" s="1"/>
      <c r="S121" s="1"/>
      <c r="U121" s="1"/>
      <c r="V121" s="1"/>
      <c r="W121" s="16"/>
    </row>
    <row r="122" spans="6:23" s="12" customFormat="1" x14ac:dyDescent="0.25">
      <c r="F122" s="34"/>
      <c r="G122" s="34"/>
      <c r="H122" s="34"/>
      <c r="Q122" s="1"/>
      <c r="R122" s="1"/>
      <c r="S122" s="1"/>
      <c r="U122" s="1"/>
      <c r="V122" s="1"/>
      <c r="W122" s="16"/>
    </row>
    <row r="123" spans="6:23" s="12" customFormat="1" x14ac:dyDescent="0.25">
      <c r="F123" s="34"/>
      <c r="G123" s="34"/>
      <c r="H123" s="34"/>
      <c r="Q123" s="1"/>
      <c r="R123" s="1"/>
      <c r="S123" s="1"/>
      <c r="U123" s="1"/>
      <c r="V123" s="1"/>
      <c r="W123" s="16"/>
    </row>
    <row r="124" spans="6:23" s="12" customFormat="1" x14ac:dyDescent="0.25">
      <c r="F124" s="34"/>
      <c r="G124" s="34"/>
      <c r="H124" s="34"/>
      <c r="Q124" s="1"/>
      <c r="R124" s="1"/>
      <c r="S124" s="1"/>
      <c r="U124" s="1"/>
      <c r="V124" s="1"/>
      <c r="W124" s="16"/>
    </row>
    <row r="125" spans="6:23" s="12" customFormat="1" x14ac:dyDescent="0.25">
      <c r="F125" s="34"/>
      <c r="G125" s="34"/>
      <c r="H125" s="34"/>
      <c r="Q125" s="1"/>
      <c r="R125" s="1"/>
      <c r="S125" s="1"/>
      <c r="U125" s="1"/>
      <c r="V125" s="1"/>
      <c r="W125" s="16"/>
    </row>
    <row r="126" spans="6:23" s="12" customFormat="1" x14ac:dyDescent="0.25">
      <c r="F126" s="34"/>
      <c r="G126" s="34"/>
      <c r="H126" s="34"/>
      <c r="Q126" s="1"/>
      <c r="R126" s="1"/>
      <c r="S126" s="1"/>
      <c r="U126" s="1"/>
      <c r="V126" s="1"/>
      <c r="W126" s="16"/>
    </row>
    <row r="127" spans="6:23" s="12" customFormat="1" x14ac:dyDescent="0.25">
      <c r="F127" s="34"/>
      <c r="G127" s="34"/>
      <c r="H127" s="34"/>
      <c r="Q127" s="1"/>
      <c r="R127" s="1"/>
      <c r="S127" s="1"/>
      <c r="U127" s="1"/>
      <c r="V127" s="1"/>
      <c r="W127" s="16"/>
    </row>
    <row r="128" spans="6:23" s="12" customFormat="1" x14ac:dyDescent="0.25">
      <c r="F128" s="34"/>
      <c r="G128" s="34"/>
      <c r="H128" s="34"/>
      <c r="Q128" s="1"/>
      <c r="R128" s="1"/>
      <c r="S128" s="1"/>
      <c r="U128" s="1"/>
      <c r="V128" s="1"/>
      <c r="W128" s="16"/>
    </row>
    <row r="129" spans="6:23" s="12" customFormat="1" x14ac:dyDescent="0.25">
      <c r="F129" s="34"/>
      <c r="G129" s="34"/>
      <c r="H129" s="34"/>
      <c r="Q129" s="1"/>
      <c r="R129" s="1"/>
      <c r="S129" s="1"/>
      <c r="U129" s="1"/>
      <c r="V129" s="1"/>
      <c r="W129" s="16"/>
    </row>
    <row r="130" spans="6:23" s="12" customFormat="1" x14ac:dyDescent="0.25">
      <c r="F130" s="34"/>
      <c r="G130" s="34"/>
      <c r="H130" s="34"/>
      <c r="Q130" s="1"/>
      <c r="R130" s="1"/>
      <c r="S130" s="1"/>
      <c r="U130" s="1"/>
      <c r="V130" s="1"/>
      <c r="W130" s="16"/>
    </row>
    <row r="131" spans="6:23" s="12" customFormat="1" x14ac:dyDescent="0.25">
      <c r="F131" s="34"/>
      <c r="G131" s="34"/>
      <c r="H131" s="34"/>
      <c r="Q131" s="1"/>
      <c r="R131" s="1"/>
      <c r="S131" s="1"/>
      <c r="U131" s="1"/>
      <c r="V131" s="1"/>
      <c r="W131" s="16"/>
    </row>
    <row r="132" spans="6:23" s="12" customFormat="1" x14ac:dyDescent="0.25">
      <c r="F132" s="34"/>
      <c r="G132" s="34"/>
      <c r="H132" s="34"/>
      <c r="Q132" s="1"/>
      <c r="R132" s="1"/>
      <c r="S132" s="1"/>
      <c r="U132" s="1"/>
      <c r="V132" s="1"/>
      <c r="W132" s="16"/>
    </row>
    <row r="133" spans="6:23" s="12" customFormat="1" x14ac:dyDescent="0.25">
      <c r="F133" s="34"/>
      <c r="G133" s="34"/>
      <c r="H133" s="34"/>
      <c r="Q133" s="1"/>
      <c r="R133" s="1"/>
      <c r="S133" s="1"/>
      <c r="U133" s="1"/>
      <c r="V133" s="1"/>
      <c r="W133" s="16"/>
    </row>
    <row r="134" spans="6:23" s="12" customFormat="1" x14ac:dyDescent="0.25">
      <c r="F134" s="34"/>
      <c r="G134" s="34"/>
      <c r="H134" s="34"/>
      <c r="Q134" s="1"/>
      <c r="R134" s="1"/>
      <c r="S134" s="1"/>
      <c r="U134" s="1"/>
      <c r="V134" s="1"/>
      <c r="W134" s="16"/>
    </row>
    <row r="135" spans="6:23" s="12" customFormat="1" x14ac:dyDescent="0.25">
      <c r="F135" s="34"/>
      <c r="G135" s="34"/>
      <c r="H135" s="34"/>
      <c r="Q135" s="1"/>
      <c r="R135" s="1"/>
      <c r="S135" s="1"/>
      <c r="U135" s="1"/>
      <c r="V135" s="1"/>
      <c r="W135" s="16"/>
    </row>
    <row r="136" spans="6:23" s="12" customFormat="1" x14ac:dyDescent="0.25">
      <c r="F136" s="34"/>
      <c r="G136" s="34"/>
      <c r="H136" s="34"/>
      <c r="Q136" s="1"/>
      <c r="R136" s="1"/>
      <c r="S136" s="1"/>
      <c r="U136" s="1"/>
      <c r="V136" s="1"/>
      <c r="W136" s="16"/>
    </row>
    <row r="137" spans="6:23" s="12" customFormat="1" x14ac:dyDescent="0.25">
      <c r="F137" s="34"/>
      <c r="G137" s="34"/>
      <c r="H137" s="34"/>
      <c r="Q137" s="1"/>
      <c r="R137" s="1"/>
      <c r="S137" s="1"/>
      <c r="U137" s="1"/>
      <c r="V137" s="1"/>
      <c r="W137" s="16"/>
    </row>
    <row r="138" spans="6:23" s="12" customFormat="1" x14ac:dyDescent="0.25">
      <c r="F138" s="34"/>
      <c r="G138" s="34"/>
      <c r="H138" s="34"/>
      <c r="Q138" s="1"/>
      <c r="R138" s="1"/>
      <c r="S138" s="1"/>
      <c r="U138" s="1"/>
      <c r="V138" s="1"/>
      <c r="W138" s="16"/>
    </row>
    <row r="139" spans="6:23" s="12" customFormat="1" x14ac:dyDescent="0.25">
      <c r="F139" s="34"/>
      <c r="G139" s="34"/>
      <c r="H139" s="34"/>
      <c r="Q139" s="1"/>
      <c r="R139" s="1"/>
      <c r="S139" s="1"/>
      <c r="U139" s="1"/>
      <c r="V139" s="1"/>
      <c r="W139" s="16"/>
    </row>
    <row r="140" spans="6:23" s="12" customFormat="1" x14ac:dyDescent="0.25">
      <c r="F140" s="34"/>
      <c r="G140" s="34"/>
      <c r="H140" s="34"/>
      <c r="Q140" s="1"/>
      <c r="R140" s="1"/>
      <c r="S140" s="1"/>
      <c r="U140" s="1"/>
      <c r="V140" s="1"/>
      <c r="W140" s="16"/>
    </row>
    <row r="141" spans="6:23" s="12" customFormat="1" x14ac:dyDescent="0.25">
      <c r="F141" s="34"/>
      <c r="G141" s="34"/>
      <c r="H141" s="34"/>
      <c r="Q141" s="1"/>
      <c r="R141" s="1"/>
      <c r="S141" s="1"/>
      <c r="U141" s="1"/>
      <c r="V141" s="1"/>
      <c r="W141" s="16"/>
    </row>
    <row r="142" spans="6:23" s="12" customFormat="1" x14ac:dyDescent="0.25">
      <c r="F142" s="34"/>
      <c r="G142" s="34"/>
      <c r="H142" s="34"/>
      <c r="Q142" s="1"/>
      <c r="R142" s="1"/>
      <c r="S142" s="1"/>
      <c r="U142" s="1"/>
      <c r="V142" s="1"/>
      <c r="W142" s="16"/>
    </row>
    <row r="143" spans="6:23" s="12" customFormat="1" x14ac:dyDescent="0.25">
      <c r="F143" s="34"/>
      <c r="G143" s="34"/>
      <c r="H143" s="34"/>
      <c r="Q143" s="1"/>
      <c r="R143" s="1"/>
      <c r="S143" s="1"/>
      <c r="U143" s="1"/>
      <c r="V143" s="1"/>
      <c r="W143" s="16"/>
    </row>
    <row r="144" spans="6:23" s="12" customFormat="1" x14ac:dyDescent="0.25">
      <c r="F144" s="34"/>
      <c r="G144" s="34"/>
      <c r="H144" s="34"/>
      <c r="Q144" s="1"/>
      <c r="R144" s="1"/>
      <c r="S144" s="1"/>
      <c r="U144" s="1"/>
      <c r="V144" s="1"/>
      <c r="W144" s="16"/>
    </row>
    <row r="145" spans="6:23" s="12" customFormat="1" x14ac:dyDescent="0.25">
      <c r="F145" s="34"/>
      <c r="G145" s="34"/>
      <c r="H145" s="34"/>
      <c r="Q145" s="1"/>
      <c r="R145" s="1"/>
      <c r="S145" s="1"/>
      <c r="U145" s="1"/>
      <c r="V145" s="1"/>
      <c r="W145" s="16"/>
    </row>
    <row r="146" spans="6:23" s="12" customFormat="1" x14ac:dyDescent="0.25">
      <c r="F146" s="34"/>
      <c r="G146" s="34"/>
      <c r="H146" s="34"/>
      <c r="Q146" s="1"/>
      <c r="R146" s="1"/>
      <c r="S146" s="1"/>
      <c r="U146" s="1"/>
      <c r="V146" s="1"/>
      <c r="W146" s="16"/>
    </row>
    <row r="147" spans="6:23" s="12" customFormat="1" x14ac:dyDescent="0.25">
      <c r="F147" s="34"/>
      <c r="G147" s="34"/>
      <c r="H147" s="34"/>
      <c r="Q147" s="1"/>
      <c r="R147" s="1"/>
      <c r="S147" s="1"/>
      <c r="U147" s="1"/>
      <c r="V147" s="1"/>
      <c r="W147" s="16"/>
    </row>
    <row r="148" spans="6:23" s="12" customFormat="1" x14ac:dyDescent="0.25">
      <c r="F148" s="34"/>
      <c r="G148" s="34"/>
      <c r="H148" s="34"/>
      <c r="Q148" s="1"/>
      <c r="R148" s="1"/>
      <c r="S148" s="1"/>
      <c r="U148" s="1"/>
      <c r="V148" s="1"/>
      <c r="W148" s="16"/>
    </row>
    <row r="149" spans="6:23" s="12" customFormat="1" x14ac:dyDescent="0.25">
      <c r="F149" s="34"/>
      <c r="G149" s="34"/>
      <c r="H149" s="34"/>
      <c r="Q149" s="1"/>
      <c r="R149" s="1"/>
      <c r="S149" s="1"/>
      <c r="U149" s="1"/>
      <c r="V149" s="1"/>
      <c r="W149" s="16"/>
    </row>
    <row r="150" spans="6:23" s="12" customFormat="1" x14ac:dyDescent="0.25">
      <c r="F150" s="34"/>
      <c r="G150" s="34"/>
      <c r="H150" s="34"/>
      <c r="Q150" s="1"/>
      <c r="R150" s="1"/>
      <c r="S150" s="1"/>
      <c r="U150" s="1"/>
      <c r="V150" s="1"/>
      <c r="W150" s="16"/>
    </row>
    <row r="151" spans="6:23" s="12" customFormat="1" x14ac:dyDescent="0.25">
      <c r="F151" s="34"/>
      <c r="G151" s="34"/>
      <c r="H151" s="34"/>
      <c r="Q151" s="1"/>
      <c r="R151" s="1"/>
      <c r="S151" s="1"/>
      <c r="U151" s="1"/>
      <c r="V151" s="1"/>
      <c r="W151" s="16"/>
    </row>
    <row r="152" spans="6:23" s="12" customFormat="1" x14ac:dyDescent="0.25">
      <c r="F152" s="34"/>
      <c r="G152" s="34"/>
      <c r="H152" s="34"/>
      <c r="Q152" s="1"/>
      <c r="R152" s="1"/>
      <c r="S152" s="1"/>
      <c r="U152" s="1"/>
      <c r="V152" s="1"/>
      <c r="W152" s="16"/>
    </row>
    <row r="153" spans="6:23" s="12" customFormat="1" x14ac:dyDescent="0.25">
      <c r="F153" s="34"/>
      <c r="G153" s="34"/>
      <c r="H153" s="34"/>
      <c r="Q153" s="1"/>
      <c r="R153" s="1"/>
      <c r="S153" s="1"/>
      <c r="U153" s="1"/>
      <c r="V153" s="1"/>
      <c r="W153" s="16"/>
    </row>
    <row r="154" spans="6:23" s="12" customFormat="1" x14ac:dyDescent="0.25">
      <c r="F154" s="34"/>
      <c r="G154" s="34"/>
      <c r="H154" s="34"/>
      <c r="Q154" s="1"/>
      <c r="R154" s="1"/>
      <c r="S154" s="1"/>
      <c r="U154" s="1"/>
      <c r="V154" s="1"/>
      <c r="W154" s="16"/>
    </row>
    <row r="155" spans="6:23" s="12" customFormat="1" x14ac:dyDescent="0.25">
      <c r="F155" s="34"/>
      <c r="G155" s="34"/>
      <c r="H155" s="34"/>
      <c r="Q155" s="1"/>
      <c r="R155" s="1"/>
      <c r="S155" s="1"/>
      <c r="U155" s="1"/>
      <c r="V155" s="1"/>
      <c r="W155" s="16"/>
    </row>
    <row r="156" spans="6:23" s="12" customFormat="1" x14ac:dyDescent="0.25">
      <c r="F156" s="34"/>
      <c r="G156" s="34"/>
      <c r="H156" s="34"/>
      <c r="Q156" s="1"/>
      <c r="R156" s="1"/>
      <c r="S156" s="1"/>
      <c r="U156" s="1"/>
      <c r="V156" s="1"/>
      <c r="W156" s="16"/>
    </row>
    <row r="157" spans="6:23" s="12" customFormat="1" x14ac:dyDescent="0.25">
      <c r="F157" s="34"/>
      <c r="G157" s="34"/>
      <c r="H157" s="34"/>
      <c r="Q157" s="1"/>
      <c r="R157" s="1"/>
      <c r="S157" s="1"/>
      <c r="U157" s="1"/>
      <c r="V157" s="1"/>
      <c r="W157" s="16"/>
    </row>
    <row r="158" spans="6:23" s="12" customFormat="1" x14ac:dyDescent="0.25">
      <c r="F158" s="34"/>
      <c r="G158" s="34"/>
      <c r="H158" s="34"/>
      <c r="Q158" s="1"/>
      <c r="R158" s="1"/>
      <c r="S158" s="1"/>
      <c r="U158" s="1"/>
      <c r="V158" s="1"/>
      <c r="W158" s="16"/>
    </row>
    <row r="159" spans="6:23" s="12" customFormat="1" x14ac:dyDescent="0.25">
      <c r="F159" s="34"/>
      <c r="G159" s="34"/>
      <c r="H159" s="34"/>
      <c r="Q159" s="1"/>
      <c r="R159" s="1"/>
      <c r="S159" s="1"/>
      <c r="U159" s="1"/>
      <c r="V159" s="1"/>
      <c r="W159" s="16"/>
    </row>
    <row r="160" spans="6:23" s="12" customFormat="1" x14ac:dyDescent="0.25">
      <c r="F160" s="34"/>
      <c r="G160" s="34"/>
      <c r="H160" s="34"/>
      <c r="Q160" s="1"/>
      <c r="R160" s="1"/>
      <c r="S160" s="1"/>
      <c r="U160" s="1"/>
      <c r="V160" s="1"/>
      <c r="W160" s="16"/>
    </row>
    <row r="161" spans="6:23" s="12" customFormat="1" x14ac:dyDescent="0.25">
      <c r="F161" s="34"/>
      <c r="G161" s="34"/>
      <c r="H161" s="34"/>
      <c r="Q161" s="1"/>
      <c r="R161" s="1"/>
      <c r="S161" s="1"/>
      <c r="U161" s="1"/>
      <c r="V161" s="1"/>
      <c r="W161" s="16"/>
    </row>
    <row r="162" spans="6:23" s="12" customFormat="1" x14ac:dyDescent="0.25">
      <c r="F162" s="34"/>
      <c r="G162" s="34"/>
      <c r="H162" s="34"/>
      <c r="Q162" s="1"/>
      <c r="R162" s="1"/>
      <c r="S162" s="1"/>
      <c r="U162" s="1"/>
      <c r="V162" s="1"/>
      <c r="W162" s="16"/>
    </row>
    <row r="163" spans="6:23" s="12" customFormat="1" x14ac:dyDescent="0.25">
      <c r="F163" s="34"/>
      <c r="G163" s="34"/>
      <c r="H163" s="34"/>
      <c r="Q163" s="1"/>
      <c r="R163" s="1"/>
      <c r="S163" s="1"/>
      <c r="U163" s="1"/>
      <c r="V163" s="1"/>
      <c r="W163" s="16"/>
    </row>
    <row r="164" spans="6:23" s="12" customFormat="1" x14ac:dyDescent="0.25">
      <c r="F164" s="34"/>
      <c r="G164" s="34"/>
      <c r="H164" s="34"/>
      <c r="Q164" s="1"/>
      <c r="R164" s="1"/>
      <c r="S164" s="1"/>
      <c r="U164" s="1"/>
      <c r="V164" s="1"/>
      <c r="W164" s="16"/>
    </row>
    <row r="165" spans="6:23" s="12" customFormat="1" x14ac:dyDescent="0.25">
      <c r="F165" s="34"/>
      <c r="G165" s="34"/>
      <c r="H165" s="34"/>
      <c r="Q165" s="1"/>
      <c r="R165" s="1"/>
      <c r="S165" s="1"/>
      <c r="U165" s="1"/>
      <c r="V165" s="1"/>
      <c r="W165" s="16"/>
    </row>
    <row r="166" spans="6:23" s="12" customFormat="1" x14ac:dyDescent="0.25">
      <c r="F166" s="34"/>
      <c r="G166" s="34"/>
      <c r="H166" s="34"/>
      <c r="Q166" s="1"/>
      <c r="R166" s="1"/>
      <c r="S166" s="1"/>
      <c r="U166" s="1"/>
      <c r="V166" s="1"/>
      <c r="W166" s="16"/>
    </row>
    <row r="167" spans="6:23" s="12" customFormat="1" x14ac:dyDescent="0.25">
      <c r="F167" s="34"/>
      <c r="G167" s="34"/>
      <c r="H167" s="34"/>
      <c r="Q167" s="1"/>
      <c r="R167" s="1"/>
      <c r="S167" s="1"/>
      <c r="U167" s="1"/>
      <c r="V167" s="1"/>
      <c r="W167" s="16"/>
    </row>
    <row r="168" spans="6:23" s="12" customFormat="1" x14ac:dyDescent="0.25">
      <c r="F168" s="34"/>
      <c r="G168" s="34"/>
      <c r="H168" s="34"/>
      <c r="Q168" s="1"/>
      <c r="R168" s="1"/>
      <c r="S168" s="1"/>
      <c r="U168" s="1"/>
      <c r="V168" s="1"/>
      <c r="W168" s="16"/>
    </row>
    <row r="169" spans="6:23" s="12" customFormat="1" x14ac:dyDescent="0.25">
      <c r="F169" s="34"/>
      <c r="G169" s="34"/>
      <c r="H169" s="34"/>
      <c r="Q169" s="1"/>
      <c r="R169" s="1"/>
      <c r="S169" s="1"/>
      <c r="U169" s="1"/>
      <c r="V169" s="1"/>
      <c r="W169" s="16"/>
    </row>
    <row r="170" spans="6:23" s="12" customFormat="1" x14ac:dyDescent="0.25">
      <c r="F170" s="34"/>
      <c r="G170" s="34"/>
      <c r="H170" s="34"/>
      <c r="Q170" s="1"/>
      <c r="R170" s="1"/>
      <c r="S170" s="1"/>
      <c r="U170" s="1"/>
      <c r="V170" s="1"/>
      <c r="W170" s="16"/>
    </row>
    <row r="171" spans="6:23" s="12" customFormat="1" x14ac:dyDescent="0.25">
      <c r="F171" s="34"/>
      <c r="G171" s="34"/>
      <c r="H171" s="34"/>
      <c r="Q171" s="1"/>
      <c r="R171" s="1"/>
      <c r="S171" s="1"/>
      <c r="U171" s="1"/>
      <c r="V171" s="1"/>
      <c r="W171" s="16"/>
    </row>
    <row r="172" spans="6:23" s="12" customFormat="1" x14ac:dyDescent="0.25">
      <c r="F172" s="34"/>
      <c r="G172" s="34"/>
      <c r="H172" s="34"/>
      <c r="Q172" s="1"/>
      <c r="R172" s="1"/>
      <c r="S172" s="1"/>
      <c r="U172" s="1"/>
      <c r="V172" s="1"/>
      <c r="W172" s="16"/>
    </row>
    <row r="173" spans="6:23" s="12" customFormat="1" x14ac:dyDescent="0.25">
      <c r="F173" s="34"/>
      <c r="G173" s="34"/>
      <c r="H173" s="34"/>
      <c r="Q173" s="1"/>
      <c r="R173" s="1"/>
      <c r="S173" s="1"/>
      <c r="U173" s="1"/>
      <c r="V173" s="1"/>
      <c r="W173" s="16"/>
    </row>
    <row r="174" spans="6:23" s="12" customFormat="1" x14ac:dyDescent="0.25">
      <c r="F174" s="34"/>
      <c r="G174" s="34"/>
      <c r="H174" s="34"/>
      <c r="Q174" s="1"/>
      <c r="R174" s="1"/>
      <c r="S174" s="1"/>
      <c r="U174" s="1"/>
      <c r="V174" s="1"/>
      <c r="W174" s="16"/>
    </row>
    <row r="175" spans="6:23" s="12" customFormat="1" x14ac:dyDescent="0.25">
      <c r="F175" s="34"/>
      <c r="G175" s="34"/>
      <c r="H175" s="34"/>
      <c r="Q175" s="1"/>
      <c r="R175" s="1"/>
      <c r="S175" s="1"/>
      <c r="U175" s="1"/>
      <c r="V175" s="1"/>
      <c r="W175" s="16"/>
    </row>
    <row r="176" spans="6:23" s="12" customFormat="1" x14ac:dyDescent="0.25">
      <c r="F176" s="34"/>
      <c r="G176" s="34"/>
      <c r="H176" s="34"/>
      <c r="Q176" s="1"/>
      <c r="R176" s="1"/>
      <c r="S176" s="1"/>
      <c r="U176" s="1"/>
      <c r="V176" s="1"/>
      <c r="W176" s="16"/>
    </row>
    <row r="177" spans="6:23" s="12" customFormat="1" x14ac:dyDescent="0.25">
      <c r="F177" s="34"/>
      <c r="G177" s="34"/>
      <c r="H177" s="34"/>
      <c r="Q177" s="1"/>
      <c r="R177" s="1"/>
      <c r="S177" s="1"/>
      <c r="U177" s="1"/>
      <c r="V177" s="1"/>
      <c r="W177" s="16"/>
    </row>
    <row r="178" spans="6:23" s="12" customFormat="1" x14ac:dyDescent="0.25">
      <c r="F178" s="34"/>
      <c r="G178" s="34"/>
      <c r="H178" s="34"/>
      <c r="Q178" s="1"/>
      <c r="R178" s="1"/>
      <c r="S178" s="1"/>
      <c r="U178" s="1"/>
      <c r="V178" s="1"/>
      <c r="W178" s="16"/>
    </row>
    <row r="179" spans="6:23" s="12" customFormat="1" x14ac:dyDescent="0.25">
      <c r="F179" s="34"/>
      <c r="G179" s="34"/>
      <c r="H179" s="34"/>
      <c r="Q179" s="1"/>
      <c r="R179" s="1"/>
      <c r="S179" s="1"/>
      <c r="U179" s="1"/>
      <c r="V179" s="1"/>
      <c r="W179" s="16"/>
    </row>
    <row r="180" spans="6:23" s="12" customFormat="1" x14ac:dyDescent="0.25">
      <c r="F180" s="34"/>
      <c r="G180" s="34"/>
      <c r="H180" s="34"/>
      <c r="Q180" s="1"/>
      <c r="R180" s="1"/>
      <c r="S180" s="1"/>
      <c r="U180" s="1"/>
      <c r="V180" s="1"/>
      <c r="W180" s="16"/>
    </row>
    <row r="181" spans="6:23" s="12" customFormat="1" x14ac:dyDescent="0.25">
      <c r="F181" s="34"/>
      <c r="G181" s="34"/>
      <c r="H181" s="34"/>
      <c r="Q181" s="1"/>
      <c r="R181" s="1"/>
      <c r="S181" s="1"/>
      <c r="U181" s="1"/>
      <c r="V181" s="1"/>
      <c r="W181" s="16"/>
    </row>
    <row r="182" spans="6:23" s="12" customFormat="1" x14ac:dyDescent="0.25">
      <c r="F182" s="34"/>
      <c r="G182" s="34"/>
      <c r="H182" s="34"/>
      <c r="Q182" s="1"/>
      <c r="R182" s="1"/>
      <c r="S182" s="1"/>
      <c r="U182" s="1"/>
      <c r="V182" s="1"/>
      <c r="W182" s="16"/>
    </row>
    <row r="183" spans="6:23" s="12" customFormat="1" x14ac:dyDescent="0.25">
      <c r="F183" s="34"/>
      <c r="G183" s="34"/>
      <c r="H183" s="34"/>
      <c r="Q183" s="1"/>
      <c r="R183" s="1"/>
      <c r="S183" s="1"/>
      <c r="U183" s="1"/>
      <c r="V183" s="1"/>
      <c r="W183" s="16"/>
    </row>
    <row r="184" spans="6:23" s="12" customFormat="1" x14ac:dyDescent="0.25">
      <c r="F184" s="34"/>
      <c r="G184" s="34"/>
      <c r="H184" s="34"/>
      <c r="Q184" s="1"/>
      <c r="R184" s="1"/>
      <c r="S184" s="1"/>
      <c r="U184" s="1"/>
      <c r="V184" s="1"/>
      <c r="W184" s="16"/>
    </row>
    <row r="185" spans="6:23" s="12" customFormat="1" x14ac:dyDescent="0.25">
      <c r="F185" s="34"/>
      <c r="G185" s="34"/>
      <c r="H185" s="34"/>
      <c r="Q185" s="1"/>
      <c r="R185" s="1"/>
      <c r="S185" s="1"/>
      <c r="U185" s="1"/>
      <c r="V185" s="1"/>
      <c r="W185" s="16"/>
    </row>
    <row r="186" spans="6:23" s="12" customFormat="1" x14ac:dyDescent="0.25">
      <c r="F186" s="34"/>
      <c r="G186" s="34"/>
      <c r="H186" s="34"/>
      <c r="Q186" s="1"/>
      <c r="R186" s="1"/>
      <c r="S186" s="1"/>
      <c r="U186" s="1"/>
      <c r="V186" s="1"/>
      <c r="W186" s="16"/>
    </row>
    <row r="187" spans="6:23" s="12" customFormat="1" x14ac:dyDescent="0.25">
      <c r="F187" s="34"/>
      <c r="G187" s="34"/>
      <c r="H187" s="34"/>
      <c r="Q187" s="1"/>
      <c r="R187" s="1"/>
      <c r="S187" s="1"/>
      <c r="U187" s="1"/>
      <c r="V187" s="1"/>
      <c r="W187" s="16"/>
    </row>
    <row r="188" spans="6:23" s="12" customFormat="1" x14ac:dyDescent="0.25">
      <c r="F188" s="34"/>
      <c r="G188" s="34"/>
      <c r="H188" s="34"/>
      <c r="Q188" s="1"/>
      <c r="R188" s="1"/>
      <c r="S188" s="1"/>
      <c r="U188" s="1"/>
      <c r="V188" s="1"/>
      <c r="W188" s="16"/>
    </row>
    <row r="189" spans="6:23" s="12" customFormat="1" x14ac:dyDescent="0.25">
      <c r="F189" s="34"/>
      <c r="G189" s="34"/>
      <c r="H189" s="34"/>
      <c r="Q189" s="1"/>
      <c r="R189" s="1"/>
      <c r="S189" s="1"/>
      <c r="U189" s="1"/>
      <c r="V189" s="1"/>
      <c r="W189" s="16"/>
    </row>
    <row r="190" spans="6:23" s="12" customFormat="1" x14ac:dyDescent="0.25">
      <c r="F190" s="34"/>
      <c r="G190" s="34"/>
      <c r="H190" s="34"/>
      <c r="Q190" s="1"/>
      <c r="R190" s="1"/>
      <c r="S190" s="1"/>
      <c r="U190" s="1"/>
      <c r="V190" s="1"/>
      <c r="W190" s="16"/>
    </row>
    <row r="191" spans="6:23" s="12" customFormat="1" x14ac:dyDescent="0.25">
      <c r="F191" s="34"/>
      <c r="G191" s="34"/>
      <c r="H191" s="34"/>
      <c r="Q191" s="1"/>
      <c r="R191" s="1"/>
      <c r="S191" s="1"/>
      <c r="U191" s="1"/>
      <c r="V191" s="1"/>
      <c r="W191" s="16"/>
    </row>
    <row r="192" spans="6:23" s="12" customFormat="1" x14ac:dyDescent="0.25">
      <c r="F192" s="34"/>
      <c r="G192" s="34"/>
      <c r="H192" s="34"/>
      <c r="Q192" s="1"/>
      <c r="R192" s="1"/>
      <c r="S192" s="1"/>
      <c r="U192" s="1"/>
      <c r="V192" s="1"/>
      <c r="W192" s="16"/>
    </row>
    <row r="193" spans="6:23" s="12" customFormat="1" x14ac:dyDescent="0.25">
      <c r="F193" s="34"/>
      <c r="G193" s="34"/>
      <c r="H193" s="34"/>
      <c r="Q193" s="1"/>
      <c r="R193" s="1"/>
      <c r="S193" s="1"/>
      <c r="U193" s="1"/>
      <c r="V193" s="1"/>
      <c r="W193" s="16"/>
    </row>
    <row r="194" spans="6:23" s="12" customFormat="1" x14ac:dyDescent="0.25">
      <c r="F194" s="34"/>
      <c r="G194" s="34"/>
      <c r="H194" s="34"/>
      <c r="Q194" s="1"/>
      <c r="R194" s="1"/>
      <c r="S194" s="1"/>
      <c r="U194" s="1"/>
      <c r="V194" s="1"/>
      <c r="W194" s="16"/>
    </row>
    <row r="195" spans="6:23" s="12" customFormat="1" x14ac:dyDescent="0.25">
      <c r="F195" s="34"/>
      <c r="G195" s="34"/>
      <c r="H195" s="34"/>
      <c r="Q195" s="1"/>
      <c r="R195" s="1"/>
      <c r="S195" s="1"/>
      <c r="U195" s="1"/>
      <c r="V195" s="1"/>
      <c r="W195" s="16"/>
    </row>
    <row r="196" spans="6:23" s="12" customFormat="1" x14ac:dyDescent="0.25">
      <c r="F196" s="34"/>
      <c r="G196" s="34"/>
      <c r="H196" s="34"/>
      <c r="Q196" s="1"/>
      <c r="R196" s="1"/>
      <c r="S196" s="1"/>
      <c r="U196" s="1"/>
      <c r="V196" s="1"/>
      <c r="W196" s="16"/>
    </row>
    <row r="197" spans="6:23" s="12" customFormat="1" x14ac:dyDescent="0.25">
      <c r="F197" s="34"/>
      <c r="G197" s="34"/>
      <c r="H197" s="34"/>
      <c r="Q197" s="1"/>
      <c r="R197" s="1"/>
      <c r="S197" s="1"/>
      <c r="U197" s="1"/>
      <c r="V197" s="1"/>
      <c r="W197" s="16"/>
    </row>
    <row r="198" spans="6:23" s="12" customFormat="1" x14ac:dyDescent="0.25">
      <c r="F198" s="34"/>
      <c r="G198" s="34"/>
      <c r="H198" s="34"/>
      <c r="Q198" s="1"/>
      <c r="R198" s="1"/>
      <c r="S198" s="1"/>
      <c r="U198" s="1"/>
      <c r="V198" s="1"/>
      <c r="W198" s="16"/>
    </row>
    <row r="199" spans="6:23" s="12" customFormat="1" x14ac:dyDescent="0.25">
      <c r="F199" s="34"/>
      <c r="G199" s="34"/>
      <c r="H199" s="34"/>
      <c r="Q199" s="1"/>
      <c r="R199" s="1"/>
      <c r="S199" s="1"/>
      <c r="U199" s="1"/>
      <c r="V199" s="1"/>
      <c r="W199" s="16"/>
    </row>
    <row r="200" spans="6:23" s="12" customFormat="1" x14ac:dyDescent="0.25">
      <c r="F200" s="34"/>
      <c r="G200" s="34"/>
      <c r="H200" s="34"/>
      <c r="Q200" s="1"/>
      <c r="R200" s="1"/>
      <c r="S200" s="1"/>
      <c r="U200" s="1"/>
      <c r="V200" s="1"/>
      <c r="W200" s="16"/>
    </row>
    <row r="201" spans="6:23" s="12" customFormat="1" x14ac:dyDescent="0.25">
      <c r="F201" s="34"/>
      <c r="G201" s="34"/>
      <c r="H201" s="34"/>
      <c r="Q201" s="1"/>
      <c r="R201" s="1"/>
      <c r="S201" s="1"/>
      <c r="U201" s="1"/>
      <c r="V201" s="1"/>
      <c r="W201" s="16"/>
    </row>
    <row r="202" spans="6:23" s="12" customFormat="1" x14ac:dyDescent="0.25">
      <c r="F202" s="34"/>
      <c r="G202" s="34"/>
      <c r="H202" s="34"/>
      <c r="Q202" s="1"/>
      <c r="R202" s="1"/>
      <c r="S202" s="1"/>
      <c r="U202" s="1"/>
      <c r="V202" s="1"/>
      <c r="W202" s="16"/>
    </row>
    <row r="203" spans="6:23" s="12" customFormat="1" x14ac:dyDescent="0.25">
      <c r="F203" s="34"/>
      <c r="G203" s="34"/>
      <c r="H203" s="34"/>
      <c r="Q203" s="1"/>
      <c r="R203" s="1"/>
      <c r="S203" s="1"/>
      <c r="U203" s="1"/>
      <c r="V203" s="1"/>
      <c r="W203" s="16"/>
    </row>
    <row r="204" spans="6:23" s="12" customFormat="1" x14ac:dyDescent="0.25">
      <c r="F204" s="34"/>
      <c r="G204" s="34"/>
      <c r="H204" s="34"/>
      <c r="Q204" s="1"/>
      <c r="R204" s="1"/>
      <c r="S204" s="1"/>
      <c r="U204" s="1"/>
      <c r="V204" s="1"/>
      <c r="W204" s="16"/>
    </row>
    <row r="205" spans="6:23" s="12" customFormat="1" x14ac:dyDescent="0.25">
      <c r="F205" s="34"/>
      <c r="G205" s="34"/>
      <c r="H205" s="34"/>
      <c r="Q205" s="1"/>
      <c r="R205" s="1"/>
      <c r="S205" s="1"/>
      <c r="U205" s="1"/>
      <c r="V205" s="1"/>
      <c r="W205" s="16"/>
    </row>
    <row r="206" spans="6:23" s="12" customFormat="1" x14ac:dyDescent="0.25">
      <c r="F206" s="34"/>
      <c r="G206" s="34"/>
      <c r="H206" s="34"/>
      <c r="Q206" s="1"/>
      <c r="R206" s="1"/>
      <c r="S206" s="1"/>
      <c r="U206" s="1"/>
      <c r="V206" s="1"/>
      <c r="W206" s="16"/>
    </row>
    <row r="207" spans="6:23" s="12" customFormat="1" x14ac:dyDescent="0.25">
      <c r="F207" s="34"/>
      <c r="G207" s="34"/>
      <c r="H207" s="34"/>
      <c r="Q207" s="1"/>
      <c r="R207" s="1"/>
      <c r="S207" s="1"/>
      <c r="U207" s="1"/>
      <c r="V207" s="1"/>
      <c r="W207" s="16"/>
    </row>
    <row r="208" spans="6:23" s="12" customFormat="1" x14ac:dyDescent="0.25">
      <c r="F208" s="34"/>
      <c r="G208" s="34"/>
      <c r="H208" s="34"/>
      <c r="Q208" s="1"/>
      <c r="R208" s="1"/>
      <c r="S208" s="1"/>
      <c r="U208" s="1"/>
      <c r="V208" s="1"/>
      <c r="W208" s="16"/>
    </row>
    <row r="209" spans="6:23" s="12" customFormat="1" x14ac:dyDescent="0.25">
      <c r="F209" s="34"/>
      <c r="G209" s="34"/>
      <c r="H209" s="34"/>
      <c r="Q209" s="1"/>
      <c r="R209" s="1"/>
      <c r="S209" s="1"/>
      <c r="U209" s="1"/>
      <c r="V209" s="1"/>
      <c r="W209" s="16"/>
    </row>
    <row r="210" spans="6:23" s="12" customFormat="1" x14ac:dyDescent="0.25">
      <c r="F210" s="34"/>
      <c r="G210" s="34"/>
      <c r="H210" s="34"/>
      <c r="Q210" s="1"/>
      <c r="R210" s="1"/>
      <c r="S210" s="1"/>
      <c r="U210" s="1"/>
      <c r="V210" s="1"/>
      <c r="W210" s="16"/>
    </row>
    <row r="211" spans="6:23" s="12" customFormat="1" x14ac:dyDescent="0.25">
      <c r="F211" s="34"/>
      <c r="G211" s="34"/>
      <c r="H211" s="34"/>
      <c r="Q211" s="1"/>
      <c r="R211" s="1"/>
      <c r="S211" s="1"/>
      <c r="U211" s="1"/>
      <c r="V211" s="1"/>
      <c r="W211" s="16"/>
    </row>
    <row r="212" spans="6:23" s="12" customFormat="1" x14ac:dyDescent="0.25">
      <c r="F212" s="34"/>
      <c r="G212" s="34"/>
      <c r="H212" s="34"/>
      <c r="Q212" s="1"/>
      <c r="R212" s="1"/>
      <c r="S212" s="1"/>
      <c r="U212" s="1"/>
      <c r="V212" s="1"/>
      <c r="W212" s="16"/>
    </row>
    <row r="213" spans="6:23" s="12" customFormat="1" x14ac:dyDescent="0.25">
      <c r="F213" s="34"/>
      <c r="G213" s="34"/>
      <c r="H213" s="34"/>
      <c r="Q213" s="1"/>
      <c r="R213" s="1"/>
      <c r="S213" s="1"/>
      <c r="U213" s="1"/>
      <c r="V213" s="1"/>
      <c r="W213" s="16"/>
    </row>
    <row r="214" spans="6:23" s="12" customFormat="1" x14ac:dyDescent="0.25">
      <c r="F214" s="34"/>
      <c r="G214" s="34"/>
      <c r="H214" s="34"/>
      <c r="Q214" s="1"/>
      <c r="R214" s="1"/>
      <c r="S214" s="1"/>
      <c r="U214" s="1"/>
      <c r="V214" s="1"/>
      <c r="W214" s="16"/>
    </row>
    <row r="215" spans="6:23" s="12" customFormat="1" x14ac:dyDescent="0.25">
      <c r="F215" s="34"/>
      <c r="G215" s="34"/>
      <c r="H215" s="34"/>
      <c r="Q215" s="1"/>
      <c r="R215" s="1"/>
      <c r="S215" s="1"/>
      <c r="U215" s="1"/>
      <c r="V215" s="1"/>
      <c r="W215" s="16"/>
    </row>
    <row r="216" spans="6:23" s="12" customFormat="1" x14ac:dyDescent="0.25">
      <c r="F216" s="34"/>
      <c r="G216" s="34"/>
      <c r="H216" s="34"/>
      <c r="Q216" s="1"/>
      <c r="R216" s="1"/>
      <c r="S216" s="1"/>
      <c r="U216" s="1"/>
      <c r="V216" s="1"/>
      <c r="W216" s="16"/>
    </row>
    <row r="217" spans="6:23" s="12" customFormat="1" x14ac:dyDescent="0.25">
      <c r="F217" s="34"/>
      <c r="G217" s="34"/>
      <c r="H217" s="34"/>
      <c r="Q217" s="1"/>
      <c r="R217" s="1"/>
      <c r="S217" s="1"/>
      <c r="U217" s="1"/>
      <c r="V217" s="1"/>
      <c r="W217" s="16"/>
    </row>
    <row r="218" spans="6:23" s="12" customFormat="1" x14ac:dyDescent="0.25">
      <c r="F218" s="34"/>
      <c r="G218" s="34"/>
      <c r="H218" s="34"/>
      <c r="Q218" s="1"/>
      <c r="R218" s="1"/>
      <c r="S218" s="1"/>
      <c r="U218" s="1"/>
      <c r="V218" s="1"/>
      <c r="W218" s="16"/>
    </row>
    <row r="219" spans="6:23" s="12" customFormat="1" x14ac:dyDescent="0.25">
      <c r="F219" s="34"/>
      <c r="G219" s="34"/>
      <c r="H219" s="34"/>
      <c r="Q219" s="1"/>
      <c r="R219" s="1"/>
      <c r="S219" s="1"/>
      <c r="U219" s="1"/>
      <c r="V219" s="1"/>
      <c r="W219" s="16"/>
    </row>
    <row r="220" spans="6:23" s="12" customFormat="1" x14ac:dyDescent="0.25">
      <c r="F220" s="34"/>
      <c r="G220" s="34"/>
      <c r="H220" s="34"/>
      <c r="Q220" s="1"/>
      <c r="R220" s="1"/>
      <c r="S220" s="1"/>
      <c r="U220" s="1"/>
      <c r="V220" s="1"/>
      <c r="W220" s="16"/>
    </row>
    <row r="221" spans="6:23" s="12" customFormat="1" x14ac:dyDescent="0.25">
      <c r="F221" s="34"/>
      <c r="G221" s="34"/>
      <c r="H221" s="34"/>
      <c r="Q221" s="1"/>
      <c r="R221" s="1"/>
      <c r="S221" s="1"/>
      <c r="U221" s="1"/>
      <c r="V221" s="1"/>
      <c r="W221" s="16"/>
    </row>
    <row r="222" spans="6:23" s="12" customFormat="1" x14ac:dyDescent="0.25">
      <c r="F222" s="34"/>
      <c r="G222" s="34"/>
      <c r="H222" s="34"/>
      <c r="Q222" s="1"/>
      <c r="R222" s="1"/>
      <c r="S222" s="1"/>
      <c r="U222" s="1"/>
      <c r="V222" s="1"/>
      <c r="W222" s="16"/>
    </row>
    <row r="223" spans="6:23" s="12" customFormat="1" x14ac:dyDescent="0.25">
      <c r="F223" s="34"/>
      <c r="G223" s="34"/>
      <c r="H223" s="34"/>
      <c r="Q223" s="1"/>
      <c r="R223" s="1"/>
      <c r="S223" s="1"/>
      <c r="U223" s="1"/>
      <c r="V223" s="1"/>
      <c r="W223" s="16"/>
    </row>
    <row r="224" spans="6:23" s="12" customFormat="1" x14ac:dyDescent="0.25">
      <c r="F224" s="34"/>
      <c r="G224" s="34"/>
      <c r="H224" s="34"/>
      <c r="Q224" s="1"/>
      <c r="R224" s="1"/>
      <c r="S224" s="1"/>
      <c r="U224" s="1"/>
      <c r="V224" s="1"/>
      <c r="W224" s="16"/>
    </row>
    <row r="225" spans="6:23" s="12" customFormat="1" x14ac:dyDescent="0.25">
      <c r="F225" s="34"/>
      <c r="G225" s="34"/>
      <c r="H225" s="34"/>
      <c r="Q225" s="1"/>
      <c r="R225" s="1"/>
      <c r="S225" s="1"/>
      <c r="U225" s="1"/>
      <c r="V225" s="1"/>
      <c r="W225" s="16"/>
    </row>
    <row r="226" spans="6:23" s="12" customFormat="1" x14ac:dyDescent="0.25">
      <c r="F226" s="34"/>
      <c r="G226" s="34"/>
      <c r="H226" s="34"/>
      <c r="Q226" s="1"/>
      <c r="R226" s="1"/>
      <c r="S226" s="1"/>
      <c r="U226" s="1"/>
      <c r="V226" s="1"/>
      <c r="W226" s="16"/>
    </row>
    <row r="227" spans="6:23" s="12" customFormat="1" x14ac:dyDescent="0.25">
      <c r="F227" s="34"/>
      <c r="G227" s="34"/>
      <c r="H227" s="34"/>
      <c r="Q227" s="1"/>
      <c r="R227" s="1"/>
      <c r="S227" s="1"/>
      <c r="U227" s="1"/>
      <c r="V227" s="1"/>
      <c r="W227" s="16"/>
    </row>
    <row r="228" spans="6:23" s="12" customFormat="1" x14ac:dyDescent="0.25">
      <c r="F228" s="34"/>
      <c r="G228" s="34"/>
      <c r="H228" s="34"/>
      <c r="Q228" s="1"/>
      <c r="R228" s="1"/>
      <c r="S228" s="1"/>
      <c r="U228" s="1"/>
      <c r="V228" s="1"/>
      <c r="W228" s="16"/>
    </row>
    <row r="229" spans="6:23" s="12" customFormat="1" x14ac:dyDescent="0.25">
      <c r="F229" s="34"/>
      <c r="G229" s="34"/>
      <c r="H229" s="34"/>
      <c r="Q229" s="1"/>
      <c r="R229" s="1"/>
      <c r="S229" s="1"/>
      <c r="U229" s="1"/>
      <c r="V229" s="1"/>
      <c r="W229" s="16"/>
    </row>
    <row r="230" spans="6:23" s="12" customFormat="1" x14ac:dyDescent="0.25">
      <c r="F230" s="34"/>
      <c r="G230" s="34"/>
      <c r="H230" s="34"/>
      <c r="Q230" s="1"/>
      <c r="R230" s="1"/>
      <c r="S230" s="1"/>
      <c r="U230" s="1"/>
      <c r="V230" s="1"/>
      <c r="W230" s="16"/>
    </row>
    <row r="231" spans="6:23" s="12" customFormat="1" x14ac:dyDescent="0.25">
      <c r="F231" s="34"/>
      <c r="G231" s="34"/>
      <c r="H231" s="34"/>
      <c r="Q231" s="1"/>
      <c r="R231" s="1"/>
      <c r="S231" s="1"/>
      <c r="U231" s="1"/>
      <c r="V231" s="1"/>
      <c r="W231" s="16"/>
    </row>
    <row r="232" spans="6:23" s="12" customFormat="1" x14ac:dyDescent="0.25">
      <c r="F232" s="34"/>
      <c r="G232" s="34"/>
      <c r="H232" s="34"/>
      <c r="Q232" s="1"/>
      <c r="R232" s="1"/>
      <c r="S232" s="1"/>
      <c r="U232" s="1"/>
      <c r="V232" s="1"/>
      <c r="W232" s="16"/>
    </row>
    <row r="233" spans="6:23" s="12" customFormat="1" x14ac:dyDescent="0.25">
      <c r="F233" s="34"/>
      <c r="G233" s="34"/>
      <c r="H233" s="34"/>
      <c r="Q233" s="1"/>
      <c r="R233" s="1"/>
      <c r="S233" s="1"/>
      <c r="U233" s="1"/>
      <c r="V233" s="1"/>
      <c r="W233" s="16"/>
    </row>
    <row r="234" spans="6:23" s="12" customFormat="1" x14ac:dyDescent="0.25">
      <c r="F234" s="34"/>
      <c r="G234" s="34"/>
      <c r="H234" s="34"/>
      <c r="Q234" s="1"/>
      <c r="R234" s="1"/>
      <c r="S234" s="1"/>
      <c r="U234" s="1"/>
      <c r="V234" s="1"/>
      <c r="W234" s="16"/>
    </row>
    <row r="235" spans="6:23" s="12" customFormat="1" x14ac:dyDescent="0.25">
      <c r="F235" s="34"/>
      <c r="G235" s="34"/>
      <c r="H235" s="34"/>
      <c r="Q235" s="1"/>
      <c r="R235" s="1"/>
      <c r="S235" s="1"/>
      <c r="U235" s="1"/>
      <c r="V235" s="1"/>
      <c r="W235" s="16"/>
    </row>
    <row r="236" spans="6:23" s="12" customFormat="1" x14ac:dyDescent="0.25">
      <c r="F236" s="34"/>
      <c r="G236" s="34"/>
      <c r="H236" s="34"/>
      <c r="Q236" s="1"/>
      <c r="R236" s="1"/>
      <c r="S236" s="1"/>
      <c r="U236" s="1"/>
      <c r="V236" s="1"/>
      <c r="W236" s="16"/>
    </row>
    <row r="237" spans="6:23" s="12" customFormat="1" x14ac:dyDescent="0.25">
      <c r="F237" s="34"/>
      <c r="G237" s="34"/>
      <c r="H237" s="34"/>
      <c r="Q237" s="1"/>
      <c r="R237" s="1"/>
      <c r="S237" s="1"/>
      <c r="U237" s="1"/>
      <c r="V237" s="1"/>
      <c r="W237" s="16"/>
    </row>
    <row r="238" spans="6:23" s="12" customFormat="1" x14ac:dyDescent="0.25">
      <c r="F238" s="34"/>
      <c r="G238" s="34"/>
      <c r="H238" s="34"/>
      <c r="Q238" s="1"/>
      <c r="R238" s="1"/>
      <c r="S238" s="1"/>
      <c r="U238" s="1"/>
      <c r="V238" s="1"/>
      <c r="W238" s="16"/>
    </row>
    <row r="239" spans="6:23" s="12" customFormat="1" x14ac:dyDescent="0.25">
      <c r="F239" s="34"/>
      <c r="G239" s="34"/>
      <c r="H239" s="34"/>
      <c r="Q239" s="1"/>
      <c r="R239" s="1"/>
      <c r="S239" s="1"/>
      <c r="U239" s="1"/>
      <c r="V239" s="1"/>
      <c r="W239" s="16"/>
    </row>
    <row r="240" spans="6:23" s="12" customFormat="1" x14ac:dyDescent="0.25">
      <c r="F240" s="34"/>
      <c r="G240" s="34"/>
      <c r="H240" s="34"/>
      <c r="Q240" s="1"/>
      <c r="R240" s="1"/>
      <c r="S240" s="1"/>
      <c r="U240" s="1"/>
      <c r="V240" s="1"/>
      <c r="W240" s="16"/>
    </row>
    <row r="241" spans="6:23" s="12" customFormat="1" x14ac:dyDescent="0.25">
      <c r="F241" s="34"/>
      <c r="G241" s="34"/>
      <c r="H241" s="34"/>
      <c r="Q241" s="1"/>
      <c r="R241" s="1"/>
      <c r="S241" s="1"/>
      <c r="U241" s="1"/>
      <c r="V241" s="1"/>
      <c r="W241" s="16"/>
    </row>
    <row r="242" spans="6:23" s="12" customFormat="1" x14ac:dyDescent="0.25">
      <c r="F242" s="34"/>
      <c r="G242" s="34"/>
      <c r="H242" s="34"/>
      <c r="Q242" s="1"/>
      <c r="R242" s="1"/>
      <c r="S242" s="1"/>
      <c r="U242" s="1"/>
      <c r="V242" s="1"/>
      <c r="W242" s="16"/>
    </row>
    <row r="243" spans="6:23" s="12" customFormat="1" x14ac:dyDescent="0.25">
      <c r="F243" s="34"/>
      <c r="G243" s="34"/>
      <c r="H243" s="34"/>
      <c r="Q243" s="1"/>
      <c r="R243" s="1"/>
      <c r="S243" s="1"/>
      <c r="U243" s="1"/>
      <c r="V243" s="1"/>
      <c r="W243" s="16"/>
    </row>
    <row r="244" spans="6:23" s="12" customFormat="1" x14ac:dyDescent="0.25">
      <c r="F244" s="34"/>
      <c r="G244" s="34"/>
      <c r="H244" s="34"/>
      <c r="Q244" s="1"/>
      <c r="R244" s="1"/>
      <c r="S244" s="1"/>
      <c r="U244" s="1"/>
      <c r="V244" s="1"/>
      <c r="W244" s="16"/>
    </row>
    <row r="245" spans="6:23" s="12" customFormat="1" x14ac:dyDescent="0.25">
      <c r="F245" s="34"/>
      <c r="G245" s="34"/>
      <c r="H245" s="34"/>
      <c r="Q245" s="1"/>
      <c r="R245" s="1"/>
      <c r="S245" s="1"/>
      <c r="U245" s="1"/>
      <c r="V245" s="1"/>
      <c r="W245" s="16"/>
    </row>
    <row r="246" spans="6:23" s="12" customFormat="1" x14ac:dyDescent="0.25">
      <c r="F246" s="34"/>
      <c r="G246" s="34"/>
      <c r="H246" s="34"/>
      <c r="Q246" s="1"/>
      <c r="R246" s="1"/>
      <c r="S246" s="1"/>
      <c r="U246" s="1"/>
      <c r="V246" s="1"/>
      <c r="W246" s="16"/>
    </row>
    <row r="247" spans="6:23" s="12" customFormat="1" x14ac:dyDescent="0.25">
      <c r="F247" s="34"/>
      <c r="G247" s="34"/>
      <c r="H247" s="34"/>
      <c r="Q247" s="1"/>
      <c r="R247" s="1"/>
      <c r="S247" s="1"/>
      <c r="U247" s="1"/>
      <c r="V247" s="1"/>
      <c r="W247" s="16"/>
    </row>
    <row r="248" spans="6:23" s="12" customFormat="1" x14ac:dyDescent="0.25">
      <c r="F248" s="34"/>
      <c r="G248" s="34"/>
      <c r="H248" s="34"/>
      <c r="Q248" s="1"/>
      <c r="R248" s="1"/>
      <c r="S248" s="1"/>
      <c r="U248" s="1"/>
      <c r="V248" s="1"/>
      <c r="W248" s="16"/>
    </row>
    <row r="249" spans="6:23" s="12" customFormat="1" x14ac:dyDescent="0.25">
      <c r="F249" s="34"/>
      <c r="G249" s="34"/>
      <c r="H249" s="34"/>
      <c r="Q249" s="1"/>
      <c r="R249" s="1"/>
      <c r="S249" s="1"/>
      <c r="U249" s="1"/>
      <c r="V249" s="1"/>
      <c r="W249" s="16"/>
    </row>
    <row r="250" spans="6:23" s="12" customFormat="1" x14ac:dyDescent="0.25">
      <c r="F250" s="34"/>
      <c r="G250" s="34"/>
      <c r="H250" s="34"/>
      <c r="Q250" s="1"/>
      <c r="R250" s="1"/>
      <c r="S250" s="1"/>
      <c r="U250" s="1"/>
      <c r="V250" s="1"/>
      <c r="W250" s="16"/>
    </row>
    <row r="251" spans="6:23" s="12" customFormat="1" x14ac:dyDescent="0.25">
      <c r="F251" s="34"/>
      <c r="G251" s="34"/>
      <c r="H251" s="34"/>
      <c r="Q251" s="1"/>
      <c r="R251" s="1"/>
      <c r="S251" s="1"/>
      <c r="U251" s="1"/>
      <c r="V251" s="1"/>
      <c r="W251" s="16"/>
    </row>
    <row r="252" spans="6:23" s="12" customFormat="1" x14ac:dyDescent="0.25">
      <c r="F252" s="34"/>
      <c r="G252" s="34"/>
      <c r="H252" s="34"/>
      <c r="Q252" s="1"/>
      <c r="R252" s="1"/>
      <c r="S252" s="1"/>
      <c r="U252" s="1"/>
      <c r="V252" s="1"/>
      <c r="W252" s="16"/>
    </row>
    <row r="253" spans="6:23" s="12" customFormat="1" x14ac:dyDescent="0.25">
      <c r="F253" s="34"/>
      <c r="G253" s="34"/>
      <c r="H253" s="34"/>
      <c r="Q253" s="1"/>
      <c r="R253" s="1"/>
      <c r="S253" s="1"/>
      <c r="U253" s="1"/>
      <c r="V253" s="1"/>
      <c r="W253" s="16"/>
    </row>
    <row r="254" spans="6:23" s="12" customFormat="1" x14ac:dyDescent="0.25">
      <c r="F254" s="34"/>
      <c r="G254" s="34"/>
      <c r="H254" s="34"/>
      <c r="Q254" s="1"/>
      <c r="R254" s="1"/>
      <c r="S254" s="1"/>
      <c r="U254" s="1"/>
      <c r="V254" s="1"/>
      <c r="W254" s="16"/>
    </row>
    <row r="255" spans="6:23" s="12" customFormat="1" x14ac:dyDescent="0.25">
      <c r="F255" s="34"/>
      <c r="G255" s="34"/>
      <c r="H255" s="34"/>
      <c r="Q255" s="1"/>
      <c r="R255" s="1"/>
      <c r="S255" s="1"/>
      <c r="U255" s="1"/>
      <c r="V255" s="1"/>
      <c r="W255" s="16"/>
    </row>
    <row r="256" spans="6:23" s="12" customFormat="1" x14ac:dyDescent="0.25">
      <c r="F256" s="34"/>
      <c r="G256" s="34"/>
      <c r="H256" s="34"/>
      <c r="Q256" s="1"/>
      <c r="R256" s="1"/>
      <c r="S256" s="1"/>
      <c r="U256" s="1"/>
      <c r="V256" s="1"/>
      <c r="W256" s="16"/>
    </row>
    <row r="257" spans="6:23" s="12" customFormat="1" x14ac:dyDescent="0.25">
      <c r="F257" s="34"/>
      <c r="G257" s="34"/>
      <c r="H257" s="34"/>
      <c r="Q257" s="1"/>
      <c r="R257" s="1"/>
      <c r="S257" s="1"/>
      <c r="U257" s="1"/>
      <c r="V257" s="1"/>
      <c r="W257" s="16"/>
    </row>
    <row r="258" spans="6:23" s="12" customFormat="1" x14ac:dyDescent="0.25">
      <c r="F258" s="34"/>
      <c r="G258" s="34"/>
      <c r="H258" s="34"/>
      <c r="Q258" s="1"/>
      <c r="R258" s="1"/>
      <c r="S258" s="1"/>
      <c r="U258" s="1"/>
      <c r="V258" s="1"/>
      <c r="W258" s="16"/>
    </row>
    <row r="259" spans="6:23" s="12" customFormat="1" x14ac:dyDescent="0.25">
      <c r="F259" s="34"/>
      <c r="G259" s="34"/>
      <c r="H259" s="34"/>
      <c r="Q259" s="1"/>
      <c r="R259" s="1"/>
      <c r="S259" s="1"/>
      <c r="U259" s="1"/>
      <c r="V259" s="1"/>
      <c r="W259" s="16"/>
    </row>
    <row r="260" spans="6:23" s="12" customFormat="1" x14ac:dyDescent="0.25">
      <c r="F260" s="34"/>
      <c r="G260" s="34"/>
      <c r="H260" s="34"/>
      <c r="Q260" s="1"/>
      <c r="R260" s="1"/>
      <c r="S260" s="1"/>
      <c r="U260" s="1"/>
      <c r="V260" s="1"/>
      <c r="W260" s="16"/>
    </row>
    <row r="261" spans="6:23" s="12" customFormat="1" x14ac:dyDescent="0.25">
      <c r="F261" s="34"/>
      <c r="G261" s="34"/>
      <c r="H261" s="34"/>
      <c r="Q261" s="1"/>
      <c r="R261" s="1"/>
      <c r="S261" s="1"/>
      <c r="U261" s="1"/>
      <c r="V261" s="1"/>
      <c r="W261" s="16"/>
    </row>
    <row r="262" spans="6:23" s="12" customFormat="1" x14ac:dyDescent="0.25">
      <c r="F262" s="34"/>
      <c r="G262" s="34"/>
      <c r="H262" s="34"/>
      <c r="Q262" s="1"/>
      <c r="R262" s="1"/>
      <c r="S262" s="1"/>
      <c r="U262" s="1"/>
      <c r="V262" s="1"/>
      <c r="W262" s="16"/>
    </row>
    <row r="263" spans="6:23" s="12" customFormat="1" x14ac:dyDescent="0.25">
      <c r="F263" s="34"/>
      <c r="G263" s="34"/>
      <c r="H263" s="34"/>
      <c r="Q263" s="1"/>
      <c r="R263" s="1"/>
      <c r="S263" s="1"/>
      <c r="U263" s="1"/>
      <c r="V263" s="1"/>
      <c r="W263" s="16"/>
    </row>
    <row r="264" spans="6:23" s="12" customFormat="1" x14ac:dyDescent="0.25">
      <c r="F264" s="34"/>
      <c r="G264" s="34"/>
      <c r="H264" s="34"/>
      <c r="Q264" s="1"/>
      <c r="R264" s="1"/>
      <c r="S264" s="1"/>
      <c r="U264" s="1"/>
      <c r="V264" s="1"/>
      <c r="W264" s="16"/>
    </row>
    <row r="265" spans="6:23" s="12" customFormat="1" x14ac:dyDescent="0.25">
      <c r="F265" s="34"/>
      <c r="G265" s="34"/>
      <c r="H265" s="34"/>
      <c r="Q265" s="1"/>
      <c r="R265" s="1"/>
      <c r="S265" s="1"/>
      <c r="U265" s="1"/>
      <c r="V265" s="1"/>
      <c r="W265" s="16"/>
    </row>
    <row r="266" spans="6:23" s="12" customFormat="1" x14ac:dyDescent="0.25">
      <c r="F266" s="34"/>
      <c r="G266" s="34"/>
      <c r="H266" s="34"/>
      <c r="Q266" s="1"/>
      <c r="R266" s="1"/>
      <c r="S266" s="1"/>
      <c r="U266" s="1"/>
      <c r="V266" s="1"/>
      <c r="W266" s="16"/>
    </row>
    <row r="267" spans="6:23" s="12" customFormat="1" x14ac:dyDescent="0.25">
      <c r="F267" s="34"/>
      <c r="G267" s="34"/>
      <c r="H267" s="34"/>
      <c r="Q267" s="1"/>
      <c r="R267" s="1"/>
      <c r="S267" s="1"/>
      <c r="U267" s="1"/>
      <c r="V267" s="1"/>
      <c r="W267" s="16"/>
    </row>
    <row r="268" spans="6:23" s="12" customFormat="1" x14ac:dyDescent="0.25">
      <c r="F268" s="34"/>
      <c r="G268" s="34"/>
      <c r="H268" s="34"/>
      <c r="Q268" s="1"/>
      <c r="R268" s="1"/>
      <c r="S268" s="1"/>
      <c r="U268" s="1"/>
      <c r="V268" s="1"/>
      <c r="W268" s="16"/>
    </row>
    <row r="269" spans="6:23" s="12" customFormat="1" x14ac:dyDescent="0.25">
      <c r="F269" s="34"/>
      <c r="G269" s="34"/>
      <c r="H269" s="34"/>
      <c r="Q269" s="1"/>
      <c r="R269" s="1"/>
      <c r="S269" s="1"/>
      <c r="U269" s="1"/>
      <c r="V269" s="1"/>
      <c r="W269" s="16"/>
    </row>
    <row r="270" spans="6:23" s="12" customFormat="1" x14ac:dyDescent="0.25">
      <c r="F270" s="34"/>
      <c r="G270" s="34"/>
      <c r="H270" s="34"/>
      <c r="Q270" s="1"/>
      <c r="R270" s="1"/>
      <c r="S270" s="1"/>
      <c r="U270" s="1"/>
      <c r="V270" s="1"/>
      <c r="W270" s="16"/>
    </row>
    <row r="271" spans="6:23" s="12" customFormat="1" x14ac:dyDescent="0.25">
      <c r="F271" s="34"/>
      <c r="G271" s="34"/>
      <c r="H271" s="34"/>
      <c r="Q271" s="1"/>
      <c r="R271" s="1"/>
      <c r="S271" s="1"/>
      <c r="U271" s="1"/>
      <c r="V271" s="1"/>
      <c r="W271" s="16"/>
    </row>
    <row r="272" spans="6:23" s="12" customFormat="1" x14ac:dyDescent="0.25">
      <c r="F272" s="34"/>
      <c r="G272" s="34"/>
      <c r="H272" s="34"/>
      <c r="Q272" s="1"/>
      <c r="R272" s="1"/>
      <c r="S272" s="1"/>
      <c r="U272" s="1"/>
      <c r="V272" s="1"/>
      <c r="W272" s="16"/>
    </row>
    <row r="273" spans="6:23" s="12" customFormat="1" x14ac:dyDescent="0.25">
      <c r="F273" s="34"/>
      <c r="G273" s="34"/>
      <c r="H273" s="34"/>
      <c r="Q273" s="1"/>
      <c r="R273" s="1"/>
      <c r="S273" s="1"/>
      <c r="U273" s="1"/>
      <c r="V273" s="1"/>
      <c r="W273" s="16"/>
    </row>
    <row r="274" spans="6:23" s="12" customFormat="1" x14ac:dyDescent="0.25">
      <c r="F274" s="34"/>
      <c r="G274" s="34"/>
      <c r="H274" s="34"/>
      <c r="Q274" s="1"/>
      <c r="R274" s="1"/>
      <c r="S274" s="1"/>
      <c r="U274" s="1"/>
      <c r="V274" s="1"/>
      <c r="W274" s="16"/>
    </row>
    <row r="275" spans="6:23" s="12" customFormat="1" x14ac:dyDescent="0.25">
      <c r="F275" s="34"/>
      <c r="G275" s="34"/>
      <c r="H275" s="34"/>
      <c r="Q275" s="1"/>
      <c r="R275" s="1"/>
      <c r="S275" s="1"/>
      <c r="U275" s="1"/>
      <c r="V275" s="1"/>
      <c r="W275" s="16"/>
    </row>
    <row r="276" spans="6:23" s="12" customFormat="1" x14ac:dyDescent="0.25">
      <c r="F276" s="34"/>
      <c r="G276" s="34"/>
      <c r="H276" s="34"/>
      <c r="Q276" s="1"/>
      <c r="R276" s="1"/>
      <c r="S276" s="1"/>
      <c r="U276" s="1"/>
      <c r="V276" s="1"/>
      <c r="W276" s="16"/>
    </row>
    <row r="277" spans="6:23" s="12" customFormat="1" x14ac:dyDescent="0.25">
      <c r="F277" s="34"/>
      <c r="G277" s="34"/>
      <c r="H277" s="34"/>
      <c r="Q277" s="1"/>
      <c r="R277" s="1"/>
      <c r="S277" s="1"/>
      <c r="U277" s="1"/>
      <c r="V277" s="1"/>
      <c r="W277" s="16"/>
    </row>
    <row r="278" spans="6:23" s="12" customFormat="1" x14ac:dyDescent="0.25">
      <c r="F278" s="34"/>
      <c r="G278" s="34"/>
      <c r="H278" s="34"/>
      <c r="Q278" s="1"/>
      <c r="R278" s="1"/>
      <c r="S278" s="1"/>
      <c r="U278" s="1"/>
      <c r="V278" s="1"/>
      <c r="W278" s="16"/>
    </row>
    <row r="279" spans="6:23" s="12" customFormat="1" x14ac:dyDescent="0.25">
      <c r="F279" s="34"/>
      <c r="G279" s="34"/>
      <c r="H279" s="34"/>
      <c r="Q279" s="1"/>
      <c r="R279" s="1"/>
      <c r="S279" s="1"/>
      <c r="U279" s="1"/>
      <c r="V279" s="1"/>
      <c r="W279" s="16"/>
    </row>
    <row r="280" spans="6:23" s="12" customFormat="1" x14ac:dyDescent="0.25">
      <c r="F280" s="34"/>
      <c r="G280" s="34"/>
      <c r="H280" s="34"/>
      <c r="Q280" s="1"/>
      <c r="R280" s="1"/>
      <c r="S280" s="1"/>
      <c r="U280" s="1"/>
      <c r="V280" s="1"/>
      <c r="W280" s="16"/>
    </row>
    <row r="281" spans="6:23" s="12" customFormat="1" x14ac:dyDescent="0.25">
      <c r="F281" s="34"/>
      <c r="G281" s="34"/>
      <c r="H281" s="34"/>
      <c r="Q281" s="1"/>
      <c r="R281" s="1"/>
      <c r="S281" s="1"/>
      <c r="U281" s="1"/>
      <c r="V281" s="1"/>
      <c r="W281" s="16"/>
    </row>
    <row r="282" spans="6:23" s="12" customFormat="1" x14ac:dyDescent="0.25">
      <c r="F282" s="34"/>
      <c r="G282" s="34"/>
      <c r="H282" s="34"/>
      <c r="Q282" s="1"/>
      <c r="R282" s="1"/>
      <c r="S282" s="1"/>
      <c r="U282" s="1"/>
      <c r="V282" s="1"/>
      <c r="W282" s="16"/>
    </row>
    <row r="283" spans="6:23" s="12" customFormat="1" x14ac:dyDescent="0.25">
      <c r="F283" s="34"/>
      <c r="G283" s="34"/>
      <c r="H283" s="34"/>
      <c r="Q283" s="1"/>
      <c r="R283" s="1"/>
      <c r="S283" s="1"/>
      <c r="U283" s="1"/>
      <c r="V283" s="1"/>
      <c r="W283" s="16"/>
    </row>
    <row r="284" spans="6:23" s="12" customFormat="1" x14ac:dyDescent="0.25">
      <c r="F284" s="34"/>
      <c r="G284" s="34"/>
      <c r="H284" s="34"/>
      <c r="Q284" s="1"/>
      <c r="R284" s="1"/>
      <c r="S284" s="1"/>
      <c r="U284" s="1"/>
      <c r="V284" s="1"/>
      <c r="W284" s="16"/>
    </row>
    <row r="285" spans="6:23" s="12" customFormat="1" x14ac:dyDescent="0.25">
      <c r="F285" s="34"/>
      <c r="G285" s="34"/>
      <c r="H285" s="34"/>
      <c r="Q285" s="1"/>
      <c r="R285" s="1"/>
      <c r="S285" s="1"/>
      <c r="U285" s="1"/>
      <c r="V285" s="1"/>
      <c r="W285" s="16"/>
    </row>
    <row r="286" spans="6:23" s="12" customFormat="1" x14ac:dyDescent="0.25">
      <c r="F286" s="34"/>
      <c r="G286" s="34"/>
      <c r="H286" s="34"/>
      <c r="Q286" s="1"/>
      <c r="R286" s="1"/>
      <c r="S286" s="1"/>
      <c r="U286" s="1"/>
      <c r="V286" s="1"/>
      <c r="W286" s="16"/>
    </row>
    <row r="287" spans="6:23" s="12" customFormat="1" x14ac:dyDescent="0.25">
      <c r="F287" s="34"/>
      <c r="G287" s="34"/>
      <c r="H287" s="34"/>
      <c r="Q287" s="1"/>
      <c r="R287" s="1"/>
      <c r="S287" s="1"/>
      <c r="U287" s="1"/>
      <c r="V287" s="1"/>
      <c r="W287" s="16"/>
    </row>
    <row r="288" spans="6:23" s="12" customFormat="1" x14ac:dyDescent="0.25">
      <c r="F288" s="34"/>
      <c r="G288" s="34"/>
      <c r="H288" s="34"/>
      <c r="Q288" s="1"/>
      <c r="R288" s="1"/>
      <c r="S288" s="1"/>
      <c r="U288" s="1"/>
      <c r="V288" s="1"/>
      <c r="W288" s="16"/>
    </row>
    <row r="289" spans="6:23" s="12" customFormat="1" x14ac:dyDescent="0.25">
      <c r="F289" s="34"/>
      <c r="G289" s="34"/>
      <c r="H289" s="34"/>
      <c r="Q289" s="1"/>
      <c r="R289" s="1"/>
      <c r="S289" s="1"/>
      <c r="U289" s="1"/>
      <c r="V289" s="1"/>
      <c r="W289" s="16"/>
    </row>
    <row r="290" spans="6:23" s="12" customFormat="1" x14ac:dyDescent="0.25">
      <c r="F290" s="34"/>
      <c r="G290" s="34"/>
      <c r="H290" s="34"/>
      <c r="Q290" s="1"/>
      <c r="R290" s="1"/>
      <c r="S290" s="1"/>
      <c r="U290" s="1"/>
      <c r="V290" s="1"/>
      <c r="W290" s="16"/>
    </row>
    <row r="291" spans="6:23" s="12" customFormat="1" x14ac:dyDescent="0.25">
      <c r="F291" s="34"/>
      <c r="G291" s="34"/>
      <c r="H291" s="34"/>
      <c r="Q291" s="1"/>
      <c r="R291" s="1"/>
      <c r="S291" s="1"/>
      <c r="U291" s="1"/>
      <c r="V291" s="1"/>
      <c r="W291" s="16"/>
    </row>
    <row r="292" spans="6:23" s="12" customFormat="1" x14ac:dyDescent="0.25">
      <c r="F292" s="34"/>
      <c r="G292" s="34"/>
      <c r="H292" s="34"/>
      <c r="Q292" s="1"/>
      <c r="R292" s="1"/>
      <c r="S292" s="1"/>
      <c r="U292" s="1"/>
      <c r="V292" s="1"/>
      <c r="W292" s="16"/>
    </row>
    <row r="293" spans="6:23" s="12" customFormat="1" x14ac:dyDescent="0.25">
      <c r="F293" s="34"/>
      <c r="G293" s="34"/>
      <c r="H293" s="34"/>
      <c r="Q293" s="1"/>
      <c r="R293" s="1"/>
      <c r="S293" s="1"/>
      <c r="U293" s="1"/>
      <c r="V293" s="1"/>
      <c r="W293" s="16"/>
    </row>
    <row r="294" spans="6:23" s="12" customFormat="1" x14ac:dyDescent="0.25">
      <c r="F294" s="34"/>
      <c r="G294" s="34"/>
      <c r="H294" s="34"/>
      <c r="Q294" s="1"/>
      <c r="R294" s="1"/>
      <c r="S294" s="1"/>
      <c r="U294" s="1"/>
      <c r="V294" s="1"/>
      <c r="W294" s="16"/>
    </row>
    <row r="295" spans="6:23" s="12" customFormat="1" x14ac:dyDescent="0.25">
      <c r="F295" s="34"/>
      <c r="G295" s="34"/>
      <c r="H295" s="34"/>
      <c r="Q295" s="1"/>
      <c r="R295" s="1"/>
      <c r="S295" s="1"/>
      <c r="U295" s="1"/>
      <c r="V295" s="1"/>
      <c r="W295" s="16"/>
    </row>
    <row r="296" spans="6:23" s="12" customFormat="1" x14ac:dyDescent="0.25">
      <c r="F296" s="34"/>
      <c r="G296" s="34"/>
      <c r="H296" s="34"/>
      <c r="Q296" s="1"/>
      <c r="R296" s="1"/>
      <c r="S296" s="1"/>
      <c r="U296" s="1"/>
      <c r="V296" s="1"/>
      <c r="W296" s="16"/>
    </row>
    <row r="297" spans="6:23" s="12" customFormat="1" x14ac:dyDescent="0.25">
      <c r="F297" s="34"/>
      <c r="G297" s="34"/>
      <c r="H297" s="34"/>
      <c r="Q297" s="1"/>
      <c r="R297" s="1"/>
      <c r="S297" s="1"/>
      <c r="U297" s="1"/>
      <c r="V297" s="1"/>
      <c r="W297" s="16"/>
    </row>
    <row r="298" spans="6:23" s="12" customFormat="1" x14ac:dyDescent="0.25">
      <c r="F298" s="34"/>
      <c r="G298" s="34"/>
      <c r="H298" s="34"/>
      <c r="Q298" s="1"/>
      <c r="R298" s="1"/>
      <c r="S298" s="1"/>
      <c r="U298" s="1"/>
      <c r="V298" s="1"/>
      <c r="W298" s="16"/>
    </row>
    <row r="299" spans="6:23" s="12" customFormat="1" x14ac:dyDescent="0.25">
      <c r="F299" s="34"/>
      <c r="G299" s="34"/>
      <c r="H299" s="34"/>
      <c r="Q299" s="1"/>
      <c r="R299" s="1"/>
      <c r="S299" s="1"/>
      <c r="U299" s="1"/>
      <c r="V299" s="1"/>
      <c r="W299" s="16"/>
    </row>
    <row r="300" spans="6:23" s="12" customFormat="1" x14ac:dyDescent="0.25">
      <c r="F300" s="34"/>
      <c r="G300" s="34"/>
      <c r="H300" s="34"/>
      <c r="Q300" s="1"/>
      <c r="R300" s="1"/>
      <c r="S300" s="1"/>
      <c r="U300" s="1"/>
      <c r="V300" s="1"/>
      <c r="W300" s="16"/>
    </row>
    <row r="301" spans="6:23" s="12" customFormat="1" x14ac:dyDescent="0.25">
      <c r="F301" s="34"/>
      <c r="G301" s="34"/>
      <c r="H301" s="34"/>
      <c r="Q301" s="1"/>
      <c r="R301" s="1"/>
      <c r="S301" s="1"/>
      <c r="U301" s="1"/>
      <c r="V301" s="1"/>
      <c r="W301" s="16"/>
    </row>
    <row r="302" spans="6:23" s="12" customFormat="1" x14ac:dyDescent="0.25">
      <c r="F302" s="34"/>
      <c r="G302" s="34"/>
      <c r="H302" s="34"/>
      <c r="Q302" s="1"/>
      <c r="R302" s="1"/>
      <c r="S302" s="1"/>
      <c r="U302" s="1"/>
      <c r="V302" s="1"/>
      <c r="W302" s="16"/>
    </row>
    <row r="303" spans="6:23" s="12" customFormat="1" x14ac:dyDescent="0.25">
      <c r="F303" s="34"/>
      <c r="G303" s="34"/>
      <c r="H303" s="34"/>
      <c r="Q303" s="1"/>
      <c r="R303" s="1"/>
      <c r="S303" s="1"/>
      <c r="U303" s="1"/>
      <c r="V303" s="1"/>
      <c r="W303" s="16"/>
    </row>
    <row r="304" spans="6:23" s="12" customFormat="1" x14ac:dyDescent="0.25">
      <c r="F304" s="34"/>
      <c r="G304" s="34"/>
      <c r="H304" s="34"/>
      <c r="Q304" s="1"/>
      <c r="R304" s="1"/>
      <c r="S304" s="1"/>
      <c r="U304" s="1"/>
      <c r="V304" s="1"/>
      <c r="W304" s="16"/>
    </row>
    <row r="305" spans="6:23" s="12" customFormat="1" x14ac:dyDescent="0.25">
      <c r="F305" s="34"/>
      <c r="G305" s="34"/>
      <c r="H305" s="34"/>
      <c r="Q305" s="1"/>
      <c r="R305" s="1"/>
      <c r="S305" s="1"/>
      <c r="U305" s="1"/>
      <c r="V305" s="1"/>
      <c r="W305" s="16"/>
    </row>
    <row r="306" spans="6:23" s="12" customFormat="1" x14ac:dyDescent="0.25">
      <c r="F306" s="34"/>
      <c r="G306" s="34"/>
      <c r="H306" s="34"/>
      <c r="Q306" s="1"/>
      <c r="R306" s="1"/>
      <c r="S306" s="1"/>
      <c r="U306" s="1"/>
      <c r="V306" s="1"/>
      <c r="W306" s="16"/>
    </row>
    <row r="307" spans="6:23" s="12" customFormat="1" x14ac:dyDescent="0.25">
      <c r="F307" s="34"/>
      <c r="G307" s="34"/>
      <c r="H307" s="34"/>
      <c r="Q307" s="1"/>
      <c r="R307" s="1"/>
      <c r="S307" s="1"/>
      <c r="U307" s="1"/>
      <c r="V307" s="1"/>
      <c r="W307" s="16"/>
    </row>
    <row r="308" spans="6:23" s="12" customFormat="1" x14ac:dyDescent="0.25">
      <c r="F308" s="34"/>
      <c r="G308" s="34"/>
      <c r="H308" s="34"/>
      <c r="Q308" s="1"/>
      <c r="R308" s="1"/>
      <c r="S308" s="1"/>
      <c r="U308" s="1"/>
      <c r="V308" s="1"/>
      <c r="W308" s="16"/>
    </row>
    <row r="309" spans="6:23" s="12" customFormat="1" x14ac:dyDescent="0.25">
      <c r="F309" s="34"/>
      <c r="G309" s="34"/>
      <c r="H309" s="34"/>
      <c r="Q309" s="1"/>
      <c r="R309" s="1"/>
      <c r="S309" s="1"/>
      <c r="U309" s="1"/>
      <c r="V309" s="1"/>
      <c r="W309" s="16"/>
    </row>
    <row r="310" spans="6:23" s="12" customFormat="1" x14ac:dyDescent="0.25">
      <c r="F310" s="34"/>
      <c r="G310" s="34"/>
      <c r="H310" s="34"/>
      <c r="Q310" s="1"/>
      <c r="R310" s="1"/>
      <c r="S310" s="1"/>
      <c r="U310" s="1"/>
      <c r="V310" s="1"/>
      <c r="W310" s="16"/>
    </row>
    <row r="311" spans="6:23" s="12" customFormat="1" x14ac:dyDescent="0.25">
      <c r="F311" s="34"/>
      <c r="G311" s="34"/>
      <c r="H311" s="34"/>
      <c r="Q311" s="1"/>
      <c r="R311" s="1"/>
      <c r="S311" s="1"/>
      <c r="U311" s="1"/>
      <c r="V311" s="1"/>
      <c r="W311" s="16"/>
    </row>
    <row r="312" spans="6:23" s="12" customFormat="1" x14ac:dyDescent="0.25">
      <c r="F312" s="34"/>
      <c r="G312" s="34"/>
      <c r="H312" s="34"/>
      <c r="Q312" s="1"/>
      <c r="R312" s="1"/>
      <c r="S312" s="1"/>
      <c r="U312" s="1"/>
      <c r="V312" s="1"/>
      <c r="W312" s="16"/>
    </row>
    <row r="313" spans="6:23" s="12" customFormat="1" x14ac:dyDescent="0.25">
      <c r="F313" s="34"/>
      <c r="G313" s="34"/>
      <c r="H313" s="34"/>
      <c r="Q313" s="1"/>
      <c r="R313" s="1"/>
      <c r="S313" s="1"/>
      <c r="U313" s="1"/>
      <c r="V313" s="1"/>
      <c r="W313" s="16"/>
    </row>
    <row r="314" spans="6:23" s="12" customFormat="1" x14ac:dyDescent="0.25">
      <c r="F314" s="34"/>
      <c r="G314" s="34"/>
      <c r="H314" s="34"/>
      <c r="Q314" s="1"/>
      <c r="R314" s="1"/>
      <c r="S314" s="1"/>
      <c r="U314" s="1"/>
      <c r="V314" s="1"/>
      <c r="W314" s="16"/>
    </row>
    <row r="315" spans="6:23" s="12" customFormat="1" x14ac:dyDescent="0.25">
      <c r="F315" s="34"/>
      <c r="G315" s="34"/>
      <c r="H315" s="34"/>
      <c r="Q315" s="1"/>
      <c r="R315" s="1"/>
      <c r="S315" s="1"/>
      <c r="U315" s="1"/>
      <c r="V315" s="1"/>
      <c r="W315" s="16"/>
    </row>
    <row r="316" spans="6:23" s="12" customFormat="1" x14ac:dyDescent="0.25">
      <c r="F316" s="34"/>
      <c r="G316" s="34"/>
      <c r="H316" s="34"/>
      <c r="Q316" s="1"/>
      <c r="R316" s="1"/>
      <c r="S316" s="1"/>
      <c r="U316" s="1"/>
      <c r="V316" s="1"/>
      <c r="W316" s="16"/>
    </row>
    <row r="317" spans="6:23" s="12" customFormat="1" x14ac:dyDescent="0.25">
      <c r="F317" s="34"/>
      <c r="G317" s="34"/>
      <c r="H317" s="34"/>
      <c r="Q317" s="1"/>
      <c r="R317" s="1"/>
      <c r="S317" s="1"/>
      <c r="U317" s="1"/>
      <c r="V317" s="1"/>
      <c r="W317" s="16"/>
    </row>
    <row r="318" spans="6:23" s="12" customFormat="1" x14ac:dyDescent="0.25">
      <c r="F318" s="34"/>
      <c r="G318" s="34"/>
      <c r="H318" s="34"/>
      <c r="Q318" s="1"/>
      <c r="R318" s="1"/>
      <c r="S318" s="1"/>
      <c r="U318" s="1"/>
      <c r="V318" s="1"/>
      <c r="W318" s="16"/>
    </row>
    <row r="319" spans="6:23" s="12" customFormat="1" x14ac:dyDescent="0.25">
      <c r="F319" s="34"/>
      <c r="G319" s="34"/>
      <c r="H319" s="34"/>
      <c r="Q319" s="1"/>
      <c r="R319" s="1"/>
      <c r="S319" s="1"/>
      <c r="U319" s="1"/>
      <c r="V319" s="1"/>
      <c r="W319" s="16"/>
    </row>
    <row r="320" spans="6:23" s="12" customFormat="1" x14ac:dyDescent="0.25">
      <c r="F320" s="34"/>
      <c r="G320" s="34"/>
      <c r="H320" s="34"/>
      <c r="Q320" s="1"/>
      <c r="R320" s="1"/>
      <c r="S320" s="1"/>
      <c r="U320" s="1"/>
      <c r="V320" s="1"/>
      <c r="W320" s="16"/>
    </row>
    <row r="321" spans="6:23" s="12" customFormat="1" x14ac:dyDescent="0.25">
      <c r="F321" s="34"/>
      <c r="G321" s="34"/>
      <c r="H321" s="34"/>
      <c r="Q321" s="1"/>
      <c r="R321" s="1"/>
      <c r="S321" s="1"/>
      <c r="U321" s="1"/>
      <c r="V321" s="1"/>
      <c r="W321" s="16"/>
    </row>
    <row r="322" spans="6:23" s="12" customFormat="1" x14ac:dyDescent="0.25">
      <c r="F322" s="34"/>
      <c r="G322" s="34"/>
      <c r="H322" s="34"/>
      <c r="Q322" s="1"/>
      <c r="R322" s="1"/>
      <c r="S322" s="1"/>
      <c r="U322" s="1"/>
      <c r="V322" s="1"/>
      <c r="W322" s="16"/>
    </row>
    <row r="323" spans="6:23" s="12" customFormat="1" x14ac:dyDescent="0.25">
      <c r="F323" s="34"/>
      <c r="G323" s="34"/>
      <c r="H323" s="34"/>
      <c r="Q323" s="1"/>
      <c r="R323" s="1"/>
      <c r="S323" s="1"/>
      <c r="U323" s="1"/>
      <c r="V323" s="1"/>
      <c r="W323" s="16"/>
    </row>
    <row r="324" spans="6:23" s="12" customFormat="1" x14ac:dyDescent="0.25">
      <c r="F324" s="34"/>
      <c r="G324" s="34"/>
      <c r="H324" s="34"/>
      <c r="Q324" s="1"/>
      <c r="R324" s="1"/>
      <c r="S324" s="1"/>
      <c r="U324" s="1"/>
      <c r="V324" s="1"/>
      <c r="W324" s="16"/>
    </row>
    <row r="325" spans="6:23" s="12" customFormat="1" x14ac:dyDescent="0.25">
      <c r="F325" s="34"/>
      <c r="G325" s="34"/>
      <c r="H325" s="34"/>
      <c r="Q325" s="1"/>
      <c r="R325" s="1"/>
      <c r="S325" s="1"/>
      <c r="U325" s="1"/>
      <c r="V325" s="1"/>
      <c r="W325" s="16"/>
    </row>
    <row r="326" spans="6:23" s="12" customFormat="1" x14ac:dyDescent="0.25">
      <c r="F326" s="34"/>
      <c r="G326" s="34"/>
      <c r="H326" s="34"/>
      <c r="Q326" s="1"/>
      <c r="R326" s="1"/>
      <c r="S326" s="1"/>
      <c r="U326" s="1"/>
      <c r="V326" s="1"/>
      <c r="W326" s="16"/>
    </row>
    <row r="327" spans="6:23" s="12" customFormat="1" x14ac:dyDescent="0.25">
      <c r="F327" s="34"/>
      <c r="G327" s="34"/>
      <c r="H327" s="34"/>
      <c r="Q327" s="1"/>
      <c r="R327" s="1"/>
      <c r="S327" s="1"/>
      <c r="U327" s="1"/>
      <c r="V327" s="1"/>
      <c r="W327" s="16"/>
    </row>
    <row r="328" spans="6:23" s="12" customFormat="1" x14ac:dyDescent="0.25">
      <c r="F328" s="34"/>
      <c r="G328" s="34"/>
      <c r="H328" s="34"/>
      <c r="Q328" s="1"/>
      <c r="R328" s="1"/>
      <c r="S328" s="1"/>
      <c r="U328" s="1"/>
      <c r="V328" s="1"/>
      <c r="W328" s="16"/>
    </row>
    <row r="329" spans="6:23" s="12" customFormat="1" x14ac:dyDescent="0.25">
      <c r="F329" s="34"/>
      <c r="G329" s="34"/>
      <c r="H329" s="34"/>
      <c r="Q329" s="1"/>
      <c r="R329" s="1"/>
      <c r="S329" s="1"/>
      <c r="U329" s="1"/>
      <c r="V329" s="1"/>
      <c r="W329" s="16"/>
    </row>
    <row r="330" spans="6:23" s="12" customFormat="1" x14ac:dyDescent="0.25">
      <c r="F330" s="34"/>
      <c r="G330" s="34"/>
      <c r="H330" s="34"/>
      <c r="Q330" s="1"/>
      <c r="R330" s="1"/>
      <c r="S330" s="1"/>
      <c r="U330" s="1"/>
      <c r="V330" s="1"/>
      <c r="W330" s="16"/>
    </row>
    <row r="331" spans="6:23" s="12" customFormat="1" x14ac:dyDescent="0.25">
      <c r="F331" s="34"/>
      <c r="G331" s="34"/>
      <c r="H331" s="34"/>
      <c r="Q331" s="1"/>
      <c r="R331" s="1"/>
      <c r="S331" s="1"/>
      <c r="U331" s="1"/>
      <c r="V331" s="1"/>
      <c r="W331" s="16"/>
    </row>
    <row r="332" spans="6:23" s="12" customFormat="1" x14ac:dyDescent="0.25">
      <c r="F332" s="34"/>
      <c r="G332" s="34"/>
      <c r="H332" s="34"/>
      <c r="Q332" s="1"/>
      <c r="R332" s="1"/>
      <c r="S332" s="1"/>
      <c r="U332" s="1"/>
      <c r="V332" s="1"/>
      <c r="W332" s="16"/>
    </row>
    <row r="333" spans="6:23" s="12" customFormat="1" x14ac:dyDescent="0.25">
      <c r="F333" s="34"/>
      <c r="G333" s="34"/>
      <c r="H333" s="34"/>
      <c r="Q333" s="1"/>
      <c r="R333" s="1"/>
      <c r="S333" s="1"/>
      <c r="U333" s="1"/>
      <c r="V333" s="1"/>
      <c r="W333" s="16"/>
    </row>
    <row r="334" spans="6:23" s="12" customFormat="1" x14ac:dyDescent="0.25">
      <c r="F334" s="34"/>
      <c r="G334" s="34"/>
      <c r="H334" s="34"/>
      <c r="Q334" s="1"/>
      <c r="R334" s="1"/>
      <c r="S334" s="1"/>
      <c r="U334" s="1"/>
      <c r="V334" s="1"/>
      <c r="W334" s="16"/>
    </row>
    <row r="335" spans="6:23" s="12" customFormat="1" x14ac:dyDescent="0.25">
      <c r="F335" s="34"/>
      <c r="G335" s="34"/>
      <c r="H335" s="34"/>
      <c r="Q335" s="1"/>
      <c r="R335" s="1"/>
      <c r="S335" s="1"/>
      <c r="U335" s="1"/>
      <c r="V335" s="1"/>
      <c r="W335" s="16"/>
    </row>
    <row r="336" spans="6:23" s="12" customFormat="1" x14ac:dyDescent="0.25">
      <c r="F336" s="34"/>
      <c r="G336" s="34"/>
      <c r="H336" s="34"/>
      <c r="Q336" s="1"/>
      <c r="R336" s="1"/>
      <c r="S336" s="1"/>
      <c r="U336" s="1"/>
      <c r="V336" s="1"/>
      <c r="W336" s="16"/>
    </row>
    <row r="337" spans="6:23" s="12" customFormat="1" x14ac:dyDescent="0.25">
      <c r="F337" s="34"/>
      <c r="G337" s="34"/>
      <c r="H337" s="34"/>
      <c r="Q337" s="1"/>
      <c r="R337" s="1"/>
      <c r="S337" s="1"/>
      <c r="U337" s="1"/>
      <c r="V337" s="1"/>
      <c r="W337" s="16"/>
    </row>
    <row r="338" spans="6:23" s="12" customFormat="1" x14ac:dyDescent="0.25">
      <c r="F338" s="34"/>
      <c r="G338" s="34"/>
      <c r="H338" s="34"/>
      <c r="Q338" s="1"/>
      <c r="R338" s="1"/>
      <c r="S338" s="1"/>
      <c r="U338" s="1"/>
      <c r="V338" s="1"/>
      <c r="W338" s="16"/>
    </row>
    <row r="339" spans="6:23" s="12" customFormat="1" x14ac:dyDescent="0.25">
      <c r="F339" s="34"/>
      <c r="G339" s="34"/>
      <c r="H339" s="34"/>
      <c r="Q339" s="1"/>
      <c r="R339" s="1"/>
      <c r="S339" s="1"/>
      <c r="U339" s="1"/>
      <c r="V339" s="1"/>
      <c r="W339" s="16"/>
    </row>
    <row r="340" spans="6:23" s="12" customFormat="1" x14ac:dyDescent="0.25">
      <c r="F340" s="34"/>
      <c r="G340" s="34"/>
      <c r="H340" s="34"/>
      <c r="Q340" s="1"/>
      <c r="R340" s="1"/>
      <c r="S340" s="1"/>
      <c r="U340" s="1"/>
      <c r="V340" s="1"/>
      <c r="W340" s="16"/>
    </row>
    <row r="341" spans="6:23" s="12" customFormat="1" x14ac:dyDescent="0.25">
      <c r="F341" s="34"/>
      <c r="G341" s="34"/>
      <c r="H341" s="34"/>
      <c r="Q341" s="1"/>
      <c r="R341" s="1"/>
      <c r="S341" s="1"/>
      <c r="U341" s="1"/>
      <c r="V341" s="1"/>
      <c r="W341" s="16"/>
    </row>
    <row r="342" spans="6:23" s="12" customFormat="1" x14ac:dyDescent="0.25">
      <c r="F342" s="34"/>
      <c r="G342" s="34"/>
      <c r="H342" s="34"/>
      <c r="Q342" s="1"/>
      <c r="R342" s="1"/>
      <c r="S342" s="1"/>
      <c r="U342" s="1"/>
      <c r="V342" s="1"/>
      <c r="W342" s="16"/>
    </row>
    <row r="343" spans="6:23" s="12" customFormat="1" x14ac:dyDescent="0.25">
      <c r="F343" s="34"/>
      <c r="G343" s="34"/>
      <c r="H343" s="34"/>
      <c r="Q343" s="1"/>
      <c r="R343" s="1"/>
      <c r="S343" s="1"/>
      <c r="U343" s="1"/>
      <c r="V343" s="1"/>
      <c r="W343" s="16"/>
    </row>
    <row r="344" spans="6:23" s="12" customFormat="1" x14ac:dyDescent="0.25">
      <c r="F344" s="34"/>
      <c r="G344" s="34"/>
      <c r="H344" s="34"/>
      <c r="Q344" s="1"/>
      <c r="R344" s="1"/>
      <c r="S344" s="1"/>
      <c r="U344" s="1"/>
      <c r="V344" s="1"/>
      <c r="W344" s="16"/>
    </row>
    <row r="345" spans="6:23" s="12" customFormat="1" x14ac:dyDescent="0.25">
      <c r="F345" s="34"/>
      <c r="G345" s="34"/>
      <c r="H345" s="34"/>
      <c r="Q345" s="1"/>
      <c r="R345" s="1"/>
      <c r="S345" s="1"/>
      <c r="U345" s="1"/>
      <c r="V345" s="1"/>
      <c r="W345" s="16"/>
    </row>
    <row r="346" spans="6:23" s="12" customFormat="1" x14ac:dyDescent="0.25">
      <c r="F346" s="34"/>
      <c r="G346" s="34"/>
      <c r="H346" s="34"/>
      <c r="Q346" s="1"/>
      <c r="R346" s="1"/>
      <c r="S346" s="1"/>
      <c r="U346" s="1"/>
      <c r="V346" s="1"/>
      <c r="W346" s="16"/>
    </row>
    <row r="347" spans="6:23" s="12" customFormat="1" x14ac:dyDescent="0.25">
      <c r="F347" s="34"/>
      <c r="G347" s="34"/>
      <c r="H347" s="34"/>
      <c r="Q347" s="1"/>
      <c r="R347" s="1"/>
      <c r="S347" s="1"/>
      <c r="U347" s="1"/>
      <c r="V347" s="1"/>
      <c r="W347" s="16"/>
    </row>
    <row r="348" spans="6:23" s="12" customFormat="1" x14ac:dyDescent="0.25">
      <c r="F348" s="34"/>
      <c r="G348" s="34"/>
      <c r="H348" s="34"/>
      <c r="Q348" s="1"/>
      <c r="R348" s="1"/>
      <c r="S348" s="1"/>
      <c r="U348" s="1"/>
      <c r="V348" s="1"/>
      <c r="W348" s="16"/>
    </row>
    <row r="349" spans="6:23" s="12" customFormat="1" x14ac:dyDescent="0.25">
      <c r="F349" s="34"/>
      <c r="G349" s="34"/>
      <c r="H349" s="34"/>
      <c r="Q349" s="1"/>
      <c r="R349" s="1"/>
      <c r="S349" s="1"/>
      <c r="U349" s="1"/>
      <c r="V349" s="1"/>
      <c r="W349" s="16"/>
    </row>
    <row r="350" spans="6:23" s="12" customFormat="1" x14ac:dyDescent="0.25">
      <c r="F350" s="34"/>
      <c r="G350" s="34"/>
      <c r="H350" s="34"/>
      <c r="Q350" s="1"/>
      <c r="R350" s="1"/>
      <c r="S350" s="1"/>
      <c r="U350" s="1"/>
      <c r="V350" s="1"/>
      <c r="W350" s="16"/>
    </row>
    <row r="351" spans="6:23" s="12" customFormat="1" x14ac:dyDescent="0.25">
      <c r="F351" s="34"/>
      <c r="G351" s="34"/>
      <c r="H351" s="34"/>
      <c r="Q351" s="1"/>
      <c r="R351" s="1"/>
      <c r="S351" s="1"/>
      <c r="U351" s="1"/>
      <c r="V351" s="1"/>
      <c r="W351" s="16"/>
    </row>
    <row r="352" spans="6:23" s="12" customFormat="1" x14ac:dyDescent="0.25">
      <c r="F352" s="34"/>
      <c r="G352" s="34"/>
      <c r="H352" s="34"/>
      <c r="Q352" s="1"/>
      <c r="R352" s="1"/>
      <c r="S352" s="1"/>
      <c r="U352" s="1"/>
      <c r="V352" s="1"/>
      <c r="W352" s="16"/>
    </row>
    <row r="353" spans="6:23" s="12" customFormat="1" x14ac:dyDescent="0.25">
      <c r="F353" s="34"/>
      <c r="G353" s="34"/>
      <c r="H353" s="34"/>
      <c r="Q353" s="1"/>
      <c r="R353" s="1"/>
      <c r="S353" s="1"/>
      <c r="U353" s="1"/>
      <c r="V353" s="1"/>
      <c r="W353" s="16"/>
    </row>
    <row r="354" spans="6:23" s="12" customFormat="1" x14ac:dyDescent="0.25">
      <c r="F354" s="34"/>
      <c r="G354" s="34"/>
      <c r="H354" s="34"/>
      <c r="Q354" s="1"/>
      <c r="R354" s="1"/>
      <c r="S354" s="1"/>
      <c r="U354" s="1"/>
      <c r="V354" s="1"/>
      <c r="W354" s="16"/>
    </row>
    <row r="355" spans="6:23" s="12" customFormat="1" x14ac:dyDescent="0.25">
      <c r="F355" s="34"/>
      <c r="G355" s="34"/>
      <c r="H355" s="34"/>
      <c r="Q355" s="1"/>
      <c r="R355" s="1"/>
      <c r="S355" s="1"/>
      <c r="U355" s="1"/>
      <c r="V355" s="1"/>
      <c r="W355" s="16"/>
    </row>
    <row r="356" spans="6:23" s="12" customFormat="1" x14ac:dyDescent="0.25">
      <c r="F356" s="34"/>
      <c r="G356" s="34"/>
      <c r="H356" s="34"/>
      <c r="Q356" s="1"/>
      <c r="R356" s="1"/>
      <c r="S356" s="1"/>
      <c r="U356" s="1"/>
      <c r="V356" s="1"/>
      <c r="W356" s="16"/>
    </row>
    <row r="357" spans="6:23" s="12" customFormat="1" x14ac:dyDescent="0.25">
      <c r="F357" s="34"/>
      <c r="G357" s="34"/>
      <c r="H357" s="34"/>
      <c r="Q357" s="1"/>
      <c r="R357" s="1"/>
      <c r="S357" s="1"/>
      <c r="U357" s="1"/>
      <c r="V357" s="1"/>
      <c r="W357" s="16"/>
    </row>
    <row r="358" spans="6:23" s="12" customFormat="1" x14ac:dyDescent="0.25">
      <c r="F358" s="34"/>
      <c r="G358" s="34"/>
      <c r="H358" s="34"/>
      <c r="Q358" s="1"/>
      <c r="R358" s="1"/>
      <c r="S358" s="1"/>
      <c r="U358" s="1"/>
      <c r="V358" s="1"/>
      <c r="W358" s="16"/>
    </row>
    <row r="359" spans="6:23" s="12" customFormat="1" x14ac:dyDescent="0.25">
      <c r="F359" s="34"/>
      <c r="G359" s="34"/>
      <c r="H359" s="34"/>
      <c r="Q359" s="1"/>
      <c r="R359" s="1"/>
      <c r="S359" s="1"/>
      <c r="U359" s="1"/>
      <c r="V359" s="1"/>
      <c r="W359" s="16"/>
    </row>
    <row r="360" spans="6:23" s="12" customFormat="1" x14ac:dyDescent="0.25">
      <c r="F360" s="34"/>
      <c r="G360" s="34"/>
      <c r="H360" s="34"/>
      <c r="Q360" s="1"/>
      <c r="R360" s="1"/>
      <c r="S360" s="1"/>
      <c r="U360" s="1"/>
      <c r="V360" s="1"/>
      <c r="W360" s="16"/>
    </row>
    <row r="361" spans="6:23" s="12" customFormat="1" x14ac:dyDescent="0.25">
      <c r="F361" s="34"/>
      <c r="G361" s="34"/>
      <c r="H361" s="34"/>
      <c r="Q361" s="1"/>
      <c r="R361" s="1"/>
      <c r="S361" s="1"/>
      <c r="U361" s="1"/>
      <c r="V361" s="1"/>
      <c r="W361" s="16"/>
    </row>
    <row r="362" spans="6:23" s="12" customFormat="1" x14ac:dyDescent="0.25">
      <c r="F362" s="34"/>
      <c r="G362" s="34"/>
      <c r="H362" s="34"/>
      <c r="Q362" s="1"/>
      <c r="R362" s="1"/>
      <c r="S362" s="1"/>
      <c r="U362" s="1"/>
      <c r="V362" s="1"/>
      <c r="W362" s="16"/>
    </row>
    <row r="363" spans="6:23" s="12" customFormat="1" x14ac:dyDescent="0.25">
      <c r="F363" s="34"/>
      <c r="G363" s="34"/>
      <c r="H363" s="34"/>
      <c r="Q363" s="1"/>
      <c r="R363" s="1"/>
      <c r="S363" s="1"/>
      <c r="U363" s="1"/>
      <c r="V363" s="1"/>
      <c r="W363" s="16"/>
    </row>
    <row r="364" spans="6:23" s="12" customFormat="1" x14ac:dyDescent="0.25">
      <c r="F364" s="34"/>
      <c r="G364" s="34"/>
      <c r="H364" s="34"/>
      <c r="Q364" s="1"/>
      <c r="R364" s="1"/>
      <c r="S364" s="1"/>
      <c r="U364" s="1"/>
      <c r="V364" s="1"/>
      <c r="W364" s="16"/>
    </row>
    <row r="365" spans="6:23" s="12" customFormat="1" x14ac:dyDescent="0.25">
      <c r="F365" s="34"/>
      <c r="G365" s="34"/>
      <c r="H365" s="34"/>
      <c r="Q365" s="1"/>
      <c r="R365" s="1"/>
      <c r="S365" s="1"/>
      <c r="U365" s="1"/>
      <c r="V365" s="1"/>
      <c r="W365" s="16"/>
    </row>
    <row r="366" spans="6:23" s="12" customFormat="1" x14ac:dyDescent="0.25">
      <c r="F366" s="34"/>
      <c r="G366" s="34"/>
      <c r="H366" s="34"/>
      <c r="Q366" s="1"/>
      <c r="R366" s="1"/>
      <c r="S366" s="1"/>
      <c r="U366" s="1"/>
      <c r="V366" s="1"/>
      <c r="W366" s="16"/>
    </row>
    <row r="367" spans="6:23" s="12" customFormat="1" x14ac:dyDescent="0.25">
      <c r="F367" s="34"/>
      <c r="G367" s="34"/>
      <c r="H367" s="34"/>
      <c r="Q367" s="1"/>
      <c r="R367" s="1"/>
      <c r="S367" s="1"/>
      <c r="U367" s="1"/>
      <c r="V367" s="1"/>
      <c r="W367" s="16"/>
    </row>
    <row r="368" spans="6:23" s="12" customFormat="1" x14ac:dyDescent="0.25">
      <c r="F368" s="34"/>
      <c r="G368" s="34"/>
      <c r="H368" s="34"/>
      <c r="Q368" s="1"/>
      <c r="R368" s="1"/>
      <c r="S368" s="1"/>
      <c r="U368" s="1"/>
      <c r="V368" s="1"/>
      <c r="W368" s="16"/>
    </row>
    <row r="369" spans="6:23" s="12" customFormat="1" x14ac:dyDescent="0.25">
      <c r="F369" s="34"/>
      <c r="G369" s="34"/>
      <c r="H369" s="34"/>
      <c r="Q369" s="1"/>
      <c r="R369" s="1"/>
      <c r="S369" s="1"/>
      <c r="U369" s="1"/>
      <c r="V369" s="1"/>
      <c r="W369" s="16"/>
    </row>
    <row r="370" spans="6:23" s="12" customFormat="1" x14ac:dyDescent="0.25">
      <c r="F370" s="34"/>
      <c r="G370" s="34"/>
      <c r="H370" s="34"/>
      <c r="Q370" s="1"/>
      <c r="R370" s="1"/>
      <c r="S370" s="1"/>
      <c r="U370" s="1"/>
      <c r="V370" s="1"/>
      <c r="W370" s="16"/>
    </row>
    <row r="371" spans="6:23" s="12" customFormat="1" x14ac:dyDescent="0.25">
      <c r="F371" s="34"/>
      <c r="G371" s="34"/>
      <c r="H371" s="34"/>
      <c r="Q371" s="1"/>
      <c r="R371" s="1"/>
      <c r="S371" s="1"/>
      <c r="U371" s="1"/>
      <c r="V371" s="1"/>
      <c r="W371" s="16"/>
    </row>
    <row r="372" spans="6:23" s="12" customFormat="1" x14ac:dyDescent="0.25">
      <c r="F372" s="34"/>
      <c r="G372" s="34"/>
      <c r="H372" s="34"/>
      <c r="Q372" s="1"/>
      <c r="R372" s="1"/>
      <c r="S372" s="1"/>
      <c r="U372" s="1"/>
      <c r="V372" s="1"/>
      <c r="W372" s="16"/>
    </row>
    <row r="373" spans="6:23" s="12" customFormat="1" x14ac:dyDescent="0.25">
      <c r="F373" s="34"/>
      <c r="G373" s="34"/>
      <c r="H373" s="34"/>
      <c r="Q373" s="1"/>
      <c r="R373" s="1"/>
      <c r="S373" s="1"/>
      <c r="U373" s="1"/>
      <c r="V373" s="1"/>
      <c r="W373" s="16"/>
    </row>
    <row r="374" spans="6:23" s="12" customFormat="1" x14ac:dyDescent="0.25">
      <c r="F374" s="34"/>
      <c r="G374" s="34"/>
      <c r="H374" s="34"/>
      <c r="Q374" s="1"/>
      <c r="R374" s="1"/>
      <c r="S374" s="1"/>
      <c r="U374" s="1"/>
      <c r="V374" s="1"/>
      <c r="W374" s="16"/>
    </row>
    <row r="375" spans="6:23" s="12" customFormat="1" x14ac:dyDescent="0.25">
      <c r="F375" s="34"/>
      <c r="G375" s="34"/>
      <c r="H375" s="34"/>
      <c r="Q375" s="1"/>
      <c r="R375" s="1"/>
      <c r="S375" s="1"/>
      <c r="U375" s="1"/>
      <c r="V375" s="1"/>
      <c r="W375" s="16"/>
    </row>
    <row r="376" spans="6:23" s="12" customFormat="1" x14ac:dyDescent="0.25">
      <c r="F376" s="34"/>
      <c r="G376" s="34"/>
      <c r="H376" s="34"/>
      <c r="Q376" s="1"/>
      <c r="R376" s="1"/>
      <c r="S376" s="1"/>
      <c r="U376" s="1"/>
      <c r="V376" s="1"/>
      <c r="W376" s="16"/>
    </row>
    <row r="377" spans="6:23" s="12" customFormat="1" x14ac:dyDescent="0.25">
      <c r="F377" s="34"/>
      <c r="G377" s="34"/>
      <c r="H377" s="34"/>
      <c r="Q377" s="1"/>
      <c r="R377" s="1"/>
      <c r="S377" s="1"/>
      <c r="U377" s="1"/>
      <c r="V377" s="1"/>
      <c r="W377" s="16"/>
    </row>
    <row r="378" spans="6:23" s="12" customFormat="1" x14ac:dyDescent="0.25">
      <c r="F378" s="34"/>
      <c r="G378" s="34"/>
      <c r="H378" s="34"/>
      <c r="Q378" s="1"/>
      <c r="R378" s="1"/>
      <c r="S378" s="1"/>
      <c r="U378" s="1"/>
      <c r="V378" s="1"/>
      <c r="W378" s="16"/>
    </row>
    <row r="379" spans="6:23" s="12" customFormat="1" x14ac:dyDescent="0.25">
      <c r="F379" s="34"/>
      <c r="G379" s="34"/>
      <c r="H379" s="34"/>
      <c r="Q379" s="1"/>
      <c r="R379" s="1"/>
      <c r="S379" s="1"/>
      <c r="U379" s="1"/>
      <c r="V379" s="1"/>
      <c r="W379" s="16"/>
    </row>
    <row r="380" spans="6:23" s="12" customFormat="1" x14ac:dyDescent="0.25">
      <c r="F380" s="34"/>
      <c r="G380" s="34"/>
      <c r="H380" s="34"/>
      <c r="Q380" s="1"/>
      <c r="R380" s="1"/>
      <c r="S380" s="1"/>
      <c r="U380" s="1"/>
      <c r="V380" s="1"/>
      <c r="W380" s="16"/>
    </row>
    <row r="381" spans="6:23" s="12" customFormat="1" x14ac:dyDescent="0.25">
      <c r="F381" s="34"/>
      <c r="G381" s="34"/>
      <c r="H381" s="34"/>
      <c r="Q381" s="1"/>
      <c r="R381" s="1"/>
      <c r="S381" s="1"/>
      <c r="U381" s="1"/>
      <c r="V381" s="1"/>
      <c r="W381" s="16"/>
    </row>
    <row r="382" spans="6:23" s="12" customFormat="1" x14ac:dyDescent="0.25">
      <c r="F382" s="34"/>
      <c r="G382" s="34"/>
      <c r="H382" s="34"/>
      <c r="Q382" s="1"/>
      <c r="R382" s="1"/>
      <c r="S382" s="1"/>
      <c r="U382" s="1"/>
      <c r="V382" s="1"/>
      <c r="W382" s="16"/>
    </row>
    <row r="383" spans="6:23" s="12" customFormat="1" x14ac:dyDescent="0.25">
      <c r="F383" s="34"/>
      <c r="G383" s="34"/>
      <c r="H383" s="34"/>
      <c r="Q383" s="1"/>
      <c r="R383" s="1"/>
      <c r="S383" s="1"/>
      <c r="U383" s="1"/>
      <c r="V383" s="1"/>
      <c r="W383" s="16"/>
    </row>
    <row r="384" spans="6:23" s="12" customFormat="1" x14ac:dyDescent="0.25">
      <c r="F384" s="34"/>
      <c r="G384" s="34"/>
      <c r="H384" s="34"/>
      <c r="Q384" s="1"/>
      <c r="R384" s="1"/>
      <c r="S384" s="1"/>
      <c r="U384" s="1"/>
      <c r="V384" s="1"/>
      <c r="W384" s="16"/>
    </row>
    <row r="385" spans="6:23" s="12" customFormat="1" x14ac:dyDescent="0.25">
      <c r="F385" s="34"/>
      <c r="G385" s="34"/>
      <c r="H385" s="34"/>
      <c r="Q385" s="1"/>
      <c r="R385" s="1"/>
      <c r="S385" s="1"/>
      <c r="U385" s="1"/>
      <c r="V385" s="1"/>
      <c r="W385" s="16"/>
    </row>
    <row r="386" spans="6:23" s="12" customFormat="1" x14ac:dyDescent="0.25">
      <c r="F386" s="34"/>
      <c r="G386" s="34"/>
      <c r="H386" s="34"/>
      <c r="Q386" s="1"/>
      <c r="R386" s="1"/>
      <c r="S386" s="1"/>
      <c r="U386" s="1"/>
      <c r="V386" s="1"/>
      <c r="W386" s="16"/>
    </row>
    <row r="387" spans="6:23" s="12" customFormat="1" x14ac:dyDescent="0.25">
      <c r="F387" s="34"/>
      <c r="G387" s="34"/>
      <c r="H387" s="34"/>
      <c r="Q387" s="1"/>
      <c r="R387" s="1"/>
      <c r="S387" s="1"/>
      <c r="U387" s="1"/>
      <c r="V387" s="1"/>
      <c r="W387" s="16"/>
    </row>
    <row r="388" spans="6:23" s="12" customFormat="1" x14ac:dyDescent="0.25">
      <c r="F388" s="34"/>
      <c r="G388" s="34"/>
      <c r="H388" s="34"/>
      <c r="Q388" s="1"/>
      <c r="R388" s="1"/>
      <c r="S388" s="1"/>
      <c r="U388" s="1"/>
      <c r="V388" s="1"/>
      <c r="W388" s="16"/>
    </row>
    <row r="389" spans="6:23" s="12" customFormat="1" x14ac:dyDescent="0.25">
      <c r="F389" s="34"/>
      <c r="G389" s="34"/>
      <c r="H389" s="34"/>
      <c r="Q389" s="1"/>
      <c r="R389" s="1"/>
      <c r="S389" s="1"/>
      <c r="U389" s="1"/>
      <c r="V389" s="1"/>
      <c r="W389" s="16"/>
    </row>
    <row r="390" spans="6:23" s="12" customFormat="1" x14ac:dyDescent="0.25">
      <c r="F390" s="34"/>
      <c r="G390" s="34"/>
      <c r="H390" s="34"/>
      <c r="Q390" s="1"/>
      <c r="R390" s="1"/>
      <c r="S390" s="1"/>
      <c r="U390" s="1"/>
      <c r="V390" s="1"/>
      <c r="W390" s="16"/>
    </row>
    <row r="391" spans="6:23" s="12" customFormat="1" x14ac:dyDescent="0.25">
      <c r="F391" s="34"/>
      <c r="G391" s="34"/>
      <c r="H391" s="34"/>
      <c r="Q391" s="1"/>
      <c r="R391" s="1"/>
      <c r="S391" s="1"/>
      <c r="U391" s="1"/>
      <c r="V391" s="1"/>
      <c r="W391" s="16"/>
    </row>
    <row r="392" spans="6:23" s="12" customFormat="1" x14ac:dyDescent="0.25">
      <c r="F392" s="34"/>
      <c r="G392" s="34"/>
      <c r="H392" s="34"/>
      <c r="Q392" s="1"/>
      <c r="R392" s="1"/>
      <c r="S392" s="1"/>
      <c r="U392" s="1"/>
      <c r="V392" s="1"/>
      <c r="W392" s="16"/>
    </row>
    <row r="393" spans="6:23" s="12" customFormat="1" x14ac:dyDescent="0.25">
      <c r="F393" s="34"/>
      <c r="G393" s="34"/>
      <c r="H393" s="34"/>
      <c r="Q393" s="1"/>
      <c r="R393" s="1"/>
      <c r="S393" s="1"/>
      <c r="U393" s="1"/>
      <c r="V393" s="1"/>
      <c r="W393" s="16"/>
    </row>
    <row r="394" spans="6:23" s="12" customFormat="1" x14ac:dyDescent="0.25">
      <c r="F394" s="34"/>
      <c r="G394" s="34"/>
      <c r="H394" s="34"/>
      <c r="Q394" s="1"/>
      <c r="R394" s="1"/>
      <c r="S394" s="1"/>
      <c r="U394" s="1"/>
      <c r="V394" s="1"/>
      <c r="W394" s="16"/>
    </row>
    <row r="395" spans="6:23" s="12" customFormat="1" x14ac:dyDescent="0.25">
      <c r="F395" s="34"/>
      <c r="G395" s="34"/>
      <c r="H395" s="34"/>
      <c r="Q395" s="1"/>
      <c r="R395" s="1"/>
      <c r="S395" s="1"/>
      <c r="U395" s="1"/>
      <c r="V395" s="1"/>
      <c r="W395" s="16"/>
    </row>
    <row r="396" spans="6:23" s="12" customFormat="1" x14ac:dyDescent="0.25">
      <c r="F396" s="34"/>
      <c r="G396" s="34"/>
      <c r="H396" s="34"/>
      <c r="Q396" s="1"/>
      <c r="R396" s="1"/>
      <c r="S396" s="1"/>
      <c r="U396" s="1"/>
      <c r="V396" s="1"/>
      <c r="W396" s="16"/>
    </row>
    <row r="397" spans="6:23" s="12" customFormat="1" x14ac:dyDescent="0.25">
      <c r="F397" s="34"/>
      <c r="G397" s="34"/>
      <c r="H397" s="34"/>
      <c r="Q397" s="1"/>
      <c r="R397" s="1"/>
      <c r="S397" s="1"/>
      <c r="U397" s="1"/>
      <c r="V397" s="1"/>
      <c r="W397" s="16"/>
    </row>
    <row r="398" spans="6:23" s="12" customFormat="1" x14ac:dyDescent="0.25">
      <c r="F398" s="34"/>
      <c r="G398" s="34"/>
      <c r="H398" s="34"/>
      <c r="Q398" s="1"/>
      <c r="R398" s="1"/>
      <c r="S398" s="1"/>
      <c r="U398" s="1"/>
      <c r="V398" s="1"/>
      <c r="W398" s="16"/>
    </row>
    <row r="399" spans="6:23" s="12" customFormat="1" x14ac:dyDescent="0.25">
      <c r="F399" s="34"/>
      <c r="G399" s="34"/>
      <c r="H399" s="34"/>
      <c r="Q399" s="1"/>
      <c r="R399" s="1"/>
      <c r="S399" s="1"/>
      <c r="U399" s="1"/>
      <c r="V399" s="1"/>
      <c r="W399" s="16"/>
    </row>
    <row r="400" spans="6:23" s="12" customFormat="1" x14ac:dyDescent="0.25">
      <c r="F400" s="34"/>
      <c r="G400" s="34"/>
      <c r="H400" s="34"/>
      <c r="Q400" s="1"/>
      <c r="R400" s="1"/>
      <c r="S400" s="1"/>
      <c r="U400" s="1"/>
      <c r="V400" s="1"/>
      <c r="W400" s="16"/>
    </row>
    <row r="401" spans="6:23" s="12" customFormat="1" x14ac:dyDescent="0.25">
      <c r="F401" s="34"/>
      <c r="G401" s="34"/>
      <c r="H401" s="34"/>
      <c r="Q401" s="1"/>
      <c r="R401" s="1"/>
      <c r="S401" s="1"/>
      <c r="U401" s="1"/>
      <c r="V401" s="1"/>
      <c r="W401" s="16"/>
    </row>
    <row r="402" spans="6:23" s="12" customFormat="1" x14ac:dyDescent="0.25">
      <c r="F402" s="34"/>
      <c r="G402" s="34"/>
      <c r="H402" s="34"/>
      <c r="Q402" s="1"/>
      <c r="R402" s="1"/>
      <c r="S402" s="1"/>
      <c r="U402" s="1"/>
      <c r="V402" s="1"/>
      <c r="W402" s="16"/>
    </row>
    <row r="403" spans="6:23" s="12" customFormat="1" x14ac:dyDescent="0.25">
      <c r="F403" s="34"/>
      <c r="G403" s="34"/>
      <c r="H403" s="34"/>
      <c r="Q403" s="1"/>
      <c r="R403" s="1"/>
      <c r="S403" s="1"/>
      <c r="U403" s="1"/>
      <c r="V403" s="1"/>
      <c r="W403" s="16"/>
    </row>
    <row r="404" spans="6:23" s="12" customFormat="1" x14ac:dyDescent="0.25">
      <c r="F404" s="34"/>
      <c r="G404" s="34"/>
      <c r="H404" s="34"/>
      <c r="Q404" s="1"/>
      <c r="R404" s="1"/>
      <c r="S404" s="1"/>
      <c r="U404" s="1"/>
      <c r="V404" s="1"/>
      <c r="W404" s="16"/>
    </row>
    <row r="405" spans="6:23" s="12" customFormat="1" x14ac:dyDescent="0.25">
      <c r="F405" s="34"/>
      <c r="G405" s="34"/>
      <c r="H405" s="34"/>
      <c r="Q405" s="1"/>
      <c r="R405" s="1"/>
      <c r="S405" s="1"/>
      <c r="U405" s="1"/>
      <c r="V405" s="1"/>
      <c r="W405" s="16"/>
    </row>
    <row r="406" spans="6:23" s="12" customFormat="1" x14ac:dyDescent="0.25">
      <c r="F406" s="34"/>
      <c r="G406" s="34"/>
      <c r="H406" s="34"/>
      <c r="Q406" s="1"/>
      <c r="R406" s="1"/>
      <c r="S406" s="1"/>
      <c r="U406" s="1"/>
      <c r="V406" s="1"/>
      <c r="W406" s="16"/>
    </row>
    <row r="407" spans="6:23" s="12" customFormat="1" x14ac:dyDescent="0.25">
      <c r="F407" s="34"/>
      <c r="G407" s="34"/>
      <c r="H407" s="34"/>
      <c r="Q407" s="1"/>
      <c r="R407" s="1"/>
      <c r="S407" s="1"/>
      <c r="U407" s="1"/>
      <c r="V407" s="1"/>
      <c r="W407" s="16"/>
    </row>
    <row r="408" spans="6:23" s="12" customFormat="1" x14ac:dyDescent="0.25">
      <c r="F408" s="34"/>
      <c r="G408" s="34"/>
      <c r="H408" s="34"/>
      <c r="Q408" s="1"/>
      <c r="R408" s="1"/>
      <c r="S408" s="1"/>
      <c r="U408" s="1"/>
      <c r="V408" s="1"/>
      <c r="W408" s="16"/>
    </row>
    <row r="409" spans="6:23" s="12" customFormat="1" x14ac:dyDescent="0.25">
      <c r="F409" s="34"/>
      <c r="G409" s="34"/>
      <c r="H409" s="34"/>
      <c r="Q409" s="1"/>
      <c r="R409" s="1"/>
      <c r="S409" s="1"/>
      <c r="U409" s="1"/>
      <c r="V409" s="1"/>
      <c r="W409" s="16"/>
    </row>
    <row r="410" spans="6:23" s="12" customFormat="1" x14ac:dyDescent="0.25">
      <c r="F410" s="34"/>
      <c r="G410" s="34"/>
      <c r="H410" s="34"/>
      <c r="Q410" s="1"/>
      <c r="R410" s="1"/>
      <c r="S410" s="1"/>
      <c r="U410" s="1"/>
      <c r="V410" s="1"/>
      <c r="W410" s="16"/>
    </row>
    <row r="411" spans="6:23" s="12" customFormat="1" x14ac:dyDescent="0.25">
      <c r="F411" s="34"/>
      <c r="G411" s="34"/>
      <c r="H411" s="34"/>
      <c r="Q411" s="1"/>
      <c r="R411" s="1"/>
      <c r="S411" s="1"/>
      <c r="U411" s="1"/>
      <c r="V411" s="1"/>
      <c r="W411" s="16"/>
    </row>
    <row r="412" spans="6:23" s="12" customFormat="1" x14ac:dyDescent="0.25">
      <c r="F412" s="34"/>
      <c r="G412" s="34"/>
      <c r="H412" s="34"/>
      <c r="Q412" s="1"/>
      <c r="R412" s="1"/>
      <c r="S412" s="1"/>
      <c r="U412" s="1"/>
      <c r="V412" s="1"/>
      <c r="W412" s="16"/>
    </row>
    <row r="413" spans="6:23" s="12" customFormat="1" x14ac:dyDescent="0.25">
      <c r="F413" s="34"/>
      <c r="G413" s="34"/>
      <c r="H413" s="34"/>
      <c r="Q413" s="1"/>
      <c r="R413" s="1"/>
      <c r="S413" s="1"/>
      <c r="U413" s="1"/>
      <c r="V413" s="1"/>
      <c r="W413" s="16"/>
    </row>
    <row r="414" spans="6:23" s="12" customFormat="1" x14ac:dyDescent="0.25">
      <c r="F414" s="34"/>
      <c r="G414" s="34"/>
      <c r="H414" s="34"/>
      <c r="Q414" s="1"/>
      <c r="R414" s="1"/>
      <c r="S414" s="1"/>
      <c r="U414" s="1"/>
      <c r="V414" s="1"/>
      <c r="W414" s="16"/>
    </row>
    <row r="415" spans="6:23" s="12" customFormat="1" x14ac:dyDescent="0.25">
      <c r="F415" s="34"/>
      <c r="G415" s="34"/>
      <c r="H415" s="34"/>
      <c r="Q415" s="1"/>
      <c r="R415" s="1"/>
      <c r="S415" s="1"/>
      <c r="U415" s="1"/>
      <c r="V415" s="1"/>
      <c r="W415" s="16"/>
    </row>
    <row r="416" spans="6:23" s="12" customFormat="1" x14ac:dyDescent="0.25">
      <c r="F416" s="34"/>
      <c r="G416" s="34"/>
      <c r="H416" s="34"/>
      <c r="Q416" s="1"/>
      <c r="R416" s="1"/>
      <c r="S416" s="1"/>
      <c r="U416" s="1"/>
      <c r="V416" s="1"/>
      <c r="W416" s="16"/>
    </row>
    <row r="417" spans="6:23" s="12" customFormat="1" x14ac:dyDescent="0.25">
      <c r="F417" s="34"/>
      <c r="G417" s="34"/>
      <c r="H417" s="34"/>
      <c r="Q417" s="1"/>
      <c r="R417" s="1"/>
      <c r="S417" s="1"/>
      <c r="U417" s="1"/>
      <c r="V417" s="1"/>
      <c r="W417" s="16"/>
    </row>
    <row r="418" spans="6:23" s="12" customFormat="1" x14ac:dyDescent="0.25">
      <c r="F418" s="34"/>
      <c r="G418" s="34"/>
      <c r="H418" s="34"/>
      <c r="Q418" s="1"/>
      <c r="R418" s="1"/>
      <c r="S418" s="1"/>
      <c r="U418" s="1"/>
      <c r="V418" s="1"/>
      <c r="W418" s="16"/>
    </row>
    <row r="419" spans="6:23" s="12" customFormat="1" x14ac:dyDescent="0.25">
      <c r="F419" s="34"/>
      <c r="G419" s="34"/>
      <c r="H419" s="34"/>
      <c r="Q419" s="1"/>
      <c r="R419" s="1"/>
      <c r="S419" s="1"/>
      <c r="U419" s="1"/>
      <c r="V419" s="1"/>
      <c r="W419" s="16"/>
    </row>
    <row r="420" spans="6:23" s="12" customFormat="1" x14ac:dyDescent="0.25">
      <c r="F420" s="34"/>
      <c r="G420" s="34"/>
      <c r="H420" s="34"/>
      <c r="Q420" s="1"/>
      <c r="R420" s="1"/>
      <c r="S420" s="1"/>
      <c r="U420" s="1"/>
      <c r="V420" s="1"/>
      <c r="W420" s="16"/>
    </row>
    <row r="421" spans="6:23" s="12" customFormat="1" x14ac:dyDescent="0.25">
      <c r="F421" s="34"/>
      <c r="G421" s="34"/>
      <c r="H421" s="34"/>
      <c r="Q421" s="1"/>
      <c r="R421" s="1"/>
      <c r="S421" s="1"/>
      <c r="U421" s="1"/>
      <c r="V421" s="1"/>
      <c r="W421" s="16"/>
    </row>
    <row r="422" spans="6:23" s="12" customFormat="1" x14ac:dyDescent="0.25">
      <c r="F422" s="34"/>
      <c r="G422" s="34"/>
      <c r="H422" s="34"/>
      <c r="Q422" s="1"/>
      <c r="R422" s="1"/>
      <c r="S422" s="1"/>
      <c r="U422" s="1"/>
      <c r="V422" s="1"/>
      <c r="W422" s="16"/>
    </row>
    <row r="423" spans="6:23" s="12" customFormat="1" x14ac:dyDescent="0.25">
      <c r="F423" s="34"/>
      <c r="G423" s="34"/>
      <c r="H423" s="34"/>
      <c r="Q423" s="1"/>
      <c r="R423" s="1"/>
      <c r="S423" s="1"/>
      <c r="U423" s="1"/>
      <c r="V423" s="1"/>
      <c r="W423" s="16"/>
    </row>
    <row r="424" spans="6:23" s="12" customFormat="1" x14ac:dyDescent="0.25">
      <c r="F424" s="34"/>
      <c r="G424" s="34"/>
      <c r="H424" s="34"/>
      <c r="Q424" s="1"/>
      <c r="R424" s="1"/>
      <c r="S424" s="1"/>
      <c r="U424" s="1"/>
      <c r="V424" s="1"/>
      <c r="W424" s="16"/>
    </row>
    <row r="425" spans="6:23" s="12" customFormat="1" x14ac:dyDescent="0.25">
      <c r="F425" s="34"/>
      <c r="G425" s="34"/>
      <c r="H425" s="34"/>
      <c r="Q425" s="1"/>
      <c r="R425" s="1"/>
      <c r="S425" s="1"/>
      <c r="U425" s="1"/>
      <c r="V425" s="1"/>
      <c r="W425" s="16"/>
    </row>
    <row r="426" spans="6:23" s="12" customFormat="1" x14ac:dyDescent="0.25">
      <c r="F426" s="34"/>
      <c r="G426" s="34"/>
      <c r="H426" s="34"/>
      <c r="Q426" s="1"/>
      <c r="R426" s="1"/>
      <c r="S426" s="1"/>
      <c r="U426" s="1"/>
      <c r="V426" s="1"/>
      <c r="W426" s="16"/>
    </row>
    <row r="427" spans="6:23" s="12" customFormat="1" x14ac:dyDescent="0.25">
      <c r="F427" s="34"/>
      <c r="G427" s="34"/>
      <c r="H427" s="34"/>
      <c r="Q427" s="1"/>
      <c r="R427" s="1"/>
      <c r="S427" s="1"/>
      <c r="U427" s="1"/>
      <c r="V427" s="1"/>
      <c r="W427" s="16"/>
    </row>
    <row r="428" spans="6:23" s="12" customFormat="1" x14ac:dyDescent="0.25">
      <c r="F428" s="34"/>
      <c r="G428" s="34"/>
      <c r="H428" s="34"/>
      <c r="Q428" s="1"/>
      <c r="R428" s="1"/>
      <c r="S428" s="1"/>
      <c r="U428" s="1"/>
      <c r="V428" s="1"/>
      <c r="W428" s="16"/>
    </row>
    <row r="429" spans="6:23" s="12" customFormat="1" x14ac:dyDescent="0.25">
      <c r="F429" s="34"/>
      <c r="G429" s="34"/>
      <c r="H429" s="34"/>
      <c r="Q429" s="1"/>
      <c r="R429" s="1"/>
      <c r="S429" s="1"/>
      <c r="U429" s="1"/>
      <c r="V429" s="1"/>
      <c r="W429" s="16"/>
    </row>
    <row r="430" spans="6:23" s="12" customFormat="1" x14ac:dyDescent="0.25">
      <c r="F430" s="34"/>
      <c r="G430" s="34"/>
      <c r="H430" s="34"/>
      <c r="Q430" s="1"/>
      <c r="R430" s="1"/>
      <c r="S430" s="1"/>
      <c r="U430" s="1"/>
      <c r="V430" s="1"/>
      <c r="W430" s="16"/>
    </row>
    <row r="431" spans="6:23" s="12" customFormat="1" x14ac:dyDescent="0.25">
      <c r="F431" s="34"/>
      <c r="G431" s="34"/>
      <c r="H431" s="34"/>
      <c r="Q431" s="1"/>
      <c r="R431" s="1"/>
      <c r="S431" s="1"/>
      <c r="U431" s="1"/>
      <c r="V431" s="1"/>
      <c r="W431" s="16"/>
    </row>
    <row r="432" spans="6:23" s="12" customFormat="1" x14ac:dyDescent="0.25">
      <c r="F432" s="34"/>
      <c r="G432" s="34"/>
      <c r="H432" s="34"/>
      <c r="Q432" s="1"/>
      <c r="R432" s="1"/>
      <c r="S432" s="1"/>
      <c r="U432" s="1"/>
      <c r="V432" s="1"/>
      <c r="W432" s="16"/>
    </row>
    <row r="433" spans="6:23" s="12" customFormat="1" x14ac:dyDescent="0.25">
      <c r="F433" s="34"/>
      <c r="G433" s="34"/>
      <c r="H433" s="34"/>
      <c r="Q433" s="1"/>
      <c r="R433" s="1"/>
      <c r="S433" s="1"/>
      <c r="U433" s="1"/>
      <c r="V433" s="1"/>
      <c r="W433" s="16"/>
    </row>
    <row r="434" spans="6:23" s="12" customFormat="1" x14ac:dyDescent="0.25">
      <c r="F434" s="34"/>
      <c r="G434" s="34"/>
      <c r="H434" s="34"/>
      <c r="Q434" s="1"/>
      <c r="R434" s="1"/>
      <c r="S434" s="1"/>
      <c r="U434" s="1"/>
      <c r="V434" s="1"/>
      <c r="W434" s="16"/>
    </row>
    <row r="435" spans="6:23" s="12" customFormat="1" x14ac:dyDescent="0.25">
      <c r="F435" s="34"/>
      <c r="G435" s="34"/>
      <c r="H435" s="34"/>
      <c r="Q435" s="1"/>
      <c r="R435" s="1"/>
      <c r="S435" s="1"/>
      <c r="U435" s="1"/>
      <c r="V435" s="1"/>
      <c r="W435" s="16"/>
    </row>
    <row r="436" spans="6:23" s="12" customFormat="1" x14ac:dyDescent="0.25">
      <c r="F436" s="34"/>
      <c r="G436" s="34"/>
      <c r="H436" s="34"/>
      <c r="Q436" s="1"/>
      <c r="R436" s="1"/>
      <c r="S436" s="1"/>
      <c r="U436" s="1"/>
      <c r="V436" s="1"/>
      <c r="W436" s="16"/>
    </row>
    <row r="437" spans="6:23" s="12" customFormat="1" x14ac:dyDescent="0.25">
      <c r="F437" s="34"/>
      <c r="G437" s="34"/>
      <c r="H437" s="34"/>
      <c r="Q437" s="1"/>
      <c r="R437" s="1"/>
      <c r="S437" s="1"/>
      <c r="U437" s="1"/>
      <c r="V437" s="1"/>
      <c r="W437" s="16"/>
    </row>
    <row r="438" spans="6:23" s="12" customFormat="1" x14ac:dyDescent="0.25">
      <c r="F438" s="34"/>
      <c r="G438" s="34"/>
      <c r="H438" s="34"/>
      <c r="Q438" s="1"/>
      <c r="R438" s="1"/>
      <c r="S438" s="1"/>
      <c r="U438" s="1"/>
      <c r="V438" s="1"/>
      <c r="W438" s="16"/>
    </row>
    <row r="439" spans="6:23" s="12" customFormat="1" x14ac:dyDescent="0.25">
      <c r="F439" s="34"/>
      <c r="G439" s="34"/>
      <c r="H439" s="34"/>
      <c r="Q439" s="1"/>
      <c r="R439" s="1"/>
      <c r="S439" s="1"/>
      <c r="U439" s="1"/>
      <c r="V439" s="1"/>
      <c r="W439" s="16"/>
    </row>
    <row r="440" spans="6:23" s="12" customFormat="1" x14ac:dyDescent="0.25">
      <c r="F440" s="34"/>
      <c r="G440" s="34"/>
      <c r="H440" s="34"/>
      <c r="Q440" s="1"/>
      <c r="R440" s="1"/>
      <c r="S440" s="1"/>
      <c r="U440" s="1"/>
      <c r="V440" s="1"/>
      <c r="W440" s="16"/>
    </row>
    <row r="441" spans="6:23" s="12" customFormat="1" x14ac:dyDescent="0.25">
      <c r="F441" s="34"/>
      <c r="G441" s="34"/>
      <c r="H441" s="34"/>
      <c r="Q441" s="1"/>
      <c r="R441" s="1"/>
      <c r="S441" s="1"/>
      <c r="U441" s="1"/>
      <c r="V441" s="1"/>
      <c r="W441" s="16"/>
    </row>
    <row r="442" spans="6:23" s="12" customFormat="1" x14ac:dyDescent="0.25">
      <c r="F442" s="34"/>
      <c r="G442" s="34"/>
      <c r="H442" s="34"/>
      <c r="Q442" s="1"/>
      <c r="R442" s="1"/>
      <c r="S442" s="1"/>
      <c r="U442" s="1"/>
      <c r="V442" s="1"/>
      <c r="W442" s="16"/>
    </row>
    <row r="443" spans="6:23" s="12" customFormat="1" x14ac:dyDescent="0.25">
      <c r="F443" s="34"/>
      <c r="G443" s="34"/>
      <c r="H443" s="34"/>
      <c r="Q443" s="1"/>
      <c r="R443" s="1"/>
      <c r="S443" s="1"/>
      <c r="U443" s="1"/>
      <c r="V443" s="1"/>
      <c r="W443" s="16"/>
    </row>
    <row r="444" spans="6:23" s="12" customFormat="1" x14ac:dyDescent="0.25">
      <c r="F444" s="34"/>
      <c r="G444" s="34"/>
      <c r="H444" s="34"/>
      <c r="Q444" s="1"/>
      <c r="R444" s="1"/>
      <c r="S444" s="1"/>
      <c r="U444" s="1"/>
      <c r="V444" s="1"/>
      <c r="W444" s="16"/>
    </row>
    <row r="445" spans="6:23" s="12" customFormat="1" x14ac:dyDescent="0.25">
      <c r="F445" s="34"/>
      <c r="G445" s="34"/>
      <c r="H445" s="34"/>
      <c r="Q445" s="1"/>
      <c r="R445" s="1"/>
      <c r="S445" s="1"/>
      <c r="U445" s="1"/>
      <c r="V445" s="1"/>
      <c r="W445" s="16"/>
    </row>
    <row r="446" spans="6:23" s="12" customFormat="1" x14ac:dyDescent="0.25">
      <c r="F446" s="34"/>
      <c r="G446" s="34"/>
      <c r="H446" s="34"/>
      <c r="Q446" s="1"/>
      <c r="R446" s="1"/>
      <c r="S446" s="1"/>
      <c r="U446" s="1"/>
      <c r="V446" s="1"/>
      <c r="W446" s="16"/>
    </row>
    <row r="447" spans="6:23" s="12" customFormat="1" x14ac:dyDescent="0.25">
      <c r="F447" s="34"/>
      <c r="G447" s="34"/>
      <c r="H447" s="34"/>
      <c r="Q447" s="1"/>
      <c r="R447" s="1"/>
      <c r="S447" s="1"/>
      <c r="U447" s="1"/>
      <c r="V447" s="1"/>
      <c r="W447" s="16"/>
    </row>
    <row r="448" spans="6:23" s="12" customFormat="1" x14ac:dyDescent="0.25">
      <c r="F448" s="34"/>
      <c r="G448" s="34"/>
      <c r="H448" s="34"/>
      <c r="Q448" s="1"/>
      <c r="R448" s="1"/>
      <c r="S448" s="1"/>
      <c r="U448" s="1"/>
      <c r="V448" s="1"/>
      <c r="W448" s="16"/>
    </row>
    <row r="449" spans="6:23" s="12" customFormat="1" x14ac:dyDescent="0.25">
      <c r="F449" s="34"/>
      <c r="G449" s="34"/>
      <c r="H449" s="34"/>
      <c r="Q449" s="1"/>
      <c r="R449" s="1"/>
      <c r="S449" s="1"/>
      <c r="U449" s="1"/>
      <c r="V449" s="1"/>
      <c r="W449" s="16"/>
    </row>
    <row r="450" spans="6:23" s="12" customFormat="1" x14ac:dyDescent="0.25">
      <c r="F450" s="34"/>
      <c r="G450" s="34"/>
      <c r="H450" s="34"/>
      <c r="Q450" s="1"/>
      <c r="R450" s="1"/>
      <c r="S450" s="1"/>
      <c r="U450" s="1"/>
      <c r="V450" s="1"/>
      <c r="W450" s="16"/>
    </row>
    <row r="451" spans="6:23" s="12" customFormat="1" x14ac:dyDescent="0.25">
      <c r="F451" s="34"/>
      <c r="G451" s="34"/>
      <c r="H451" s="34"/>
      <c r="Q451" s="1"/>
      <c r="R451" s="1"/>
      <c r="S451" s="1"/>
      <c r="U451" s="1"/>
      <c r="V451" s="1"/>
      <c r="W451" s="16"/>
    </row>
    <row r="452" spans="6:23" s="12" customFormat="1" x14ac:dyDescent="0.25">
      <c r="F452" s="34"/>
      <c r="G452" s="34"/>
      <c r="H452" s="34"/>
      <c r="Q452" s="1"/>
      <c r="R452" s="1"/>
      <c r="S452" s="1"/>
      <c r="U452" s="1"/>
      <c r="V452" s="1"/>
      <c r="W452" s="16"/>
    </row>
    <row r="453" spans="6:23" s="12" customFormat="1" x14ac:dyDescent="0.25">
      <c r="F453" s="34"/>
      <c r="G453" s="34"/>
      <c r="H453" s="34"/>
      <c r="Q453" s="1"/>
      <c r="R453" s="1"/>
      <c r="S453" s="1"/>
      <c r="U453" s="1"/>
      <c r="V453" s="1"/>
      <c r="W453" s="16"/>
    </row>
    <row r="454" spans="6:23" s="12" customFormat="1" x14ac:dyDescent="0.25">
      <c r="F454" s="34"/>
      <c r="G454" s="34"/>
      <c r="H454" s="34"/>
      <c r="Q454" s="1"/>
      <c r="R454" s="1"/>
      <c r="S454" s="1"/>
      <c r="U454" s="1"/>
      <c r="V454" s="1"/>
      <c r="W454" s="16"/>
    </row>
    <row r="455" spans="6:23" s="12" customFormat="1" x14ac:dyDescent="0.25">
      <c r="F455" s="34"/>
      <c r="G455" s="34"/>
      <c r="H455" s="34"/>
      <c r="Q455" s="1"/>
      <c r="R455" s="1"/>
      <c r="S455" s="1"/>
      <c r="U455" s="1"/>
      <c r="V455" s="1"/>
      <c r="W455" s="16"/>
    </row>
    <row r="456" spans="6:23" s="12" customFormat="1" x14ac:dyDescent="0.25">
      <c r="F456" s="34"/>
      <c r="G456" s="34"/>
      <c r="H456" s="34"/>
      <c r="Q456" s="1"/>
      <c r="R456" s="1"/>
      <c r="S456" s="1"/>
      <c r="U456" s="1"/>
      <c r="V456" s="1"/>
      <c r="W456" s="16"/>
    </row>
    <row r="457" spans="6:23" s="12" customFormat="1" x14ac:dyDescent="0.25">
      <c r="F457" s="34"/>
      <c r="G457" s="34"/>
      <c r="H457" s="34"/>
      <c r="Q457" s="1"/>
      <c r="R457" s="1"/>
      <c r="S457" s="1"/>
      <c r="U457" s="1"/>
      <c r="V457" s="1"/>
      <c r="W457" s="16"/>
    </row>
    <row r="458" spans="6:23" s="12" customFormat="1" x14ac:dyDescent="0.25">
      <c r="F458" s="34"/>
      <c r="G458" s="34"/>
      <c r="H458" s="34"/>
      <c r="Q458" s="1"/>
      <c r="R458" s="1"/>
      <c r="S458" s="1"/>
      <c r="U458" s="1"/>
      <c r="V458" s="1"/>
      <c r="W458" s="16"/>
    </row>
    <row r="459" spans="6:23" s="12" customFormat="1" x14ac:dyDescent="0.25">
      <c r="F459" s="34"/>
      <c r="G459" s="34"/>
      <c r="H459" s="34"/>
      <c r="Q459" s="1"/>
      <c r="R459" s="1"/>
      <c r="S459" s="1"/>
      <c r="U459" s="1"/>
      <c r="V459" s="1"/>
      <c r="W459" s="16"/>
    </row>
    <row r="460" spans="6:23" s="12" customFormat="1" x14ac:dyDescent="0.25">
      <c r="F460" s="34"/>
      <c r="G460" s="34"/>
      <c r="H460" s="34"/>
      <c r="Q460" s="1"/>
      <c r="R460" s="1"/>
      <c r="S460" s="1"/>
      <c r="U460" s="1"/>
      <c r="V460" s="1"/>
      <c r="W460" s="16"/>
    </row>
    <row r="461" spans="6:23" s="12" customFormat="1" x14ac:dyDescent="0.25">
      <c r="F461" s="34"/>
      <c r="G461" s="34"/>
      <c r="H461" s="34"/>
      <c r="Q461" s="1"/>
      <c r="R461" s="1"/>
      <c r="S461" s="1"/>
      <c r="U461" s="1"/>
      <c r="V461" s="1"/>
      <c r="W461" s="16"/>
    </row>
    <row r="462" spans="6:23" s="12" customFormat="1" x14ac:dyDescent="0.25">
      <c r="F462" s="34"/>
      <c r="G462" s="34"/>
      <c r="H462" s="34"/>
      <c r="Q462" s="1"/>
      <c r="R462" s="1"/>
      <c r="S462" s="1"/>
      <c r="U462" s="1"/>
      <c r="V462" s="1"/>
      <c r="W462" s="16"/>
    </row>
    <row r="463" spans="6:23" s="12" customFormat="1" x14ac:dyDescent="0.25">
      <c r="F463" s="34"/>
      <c r="G463" s="34"/>
      <c r="H463" s="34"/>
      <c r="Q463" s="1"/>
      <c r="R463" s="1"/>
      <c r="S463" s="1"/>
      <c r="U463" s="1"/>
      <c r="V463" s="1"/>
      <c r="W463" s="16"/>
    </row>
    <row r="464" spans="6:23" s="12" customFormat="1" x14ac:dyDescent="0.25">
      <c r="F464" s="34"/>
      <c r="G464" s="34"/>
      <c r="H464" s="34"/>
      <c r="Q464" s="1"/>
      <c r="R464" s="1"/>
      <c r="S464" s="1"/>
      <c r="U464" s="1"/>
      <c r="V464" s="1"/>
      <c r="W464" s="16"/>
    </row>
    <row r="465" spans="6:23" s="12" customFormat="1" x14ac:dyDescent="0.25">
      <c r="F465" s="34"/>
      <c r="G465" s="34"/>
      <c r="H465" s="34"/>
      <c r="Q465" s="1"/>
      <c r="R465" s="1"/>
      <c r="S465" s="1"/>
      <c r="U465" s="1"/>
      <c r="V465" s="1"/>
      <c r="W465" s="16"/>
    </row>
    <row r="466" spans="6:23" s="12" customFormat="1" x14ac:dyDescent="0.25">
      <c r="F466" s="34"/>
      <c r="G466" s="34"/>
      <c r="H466" s="34"/>
      <c r="Q466" s="1"/>
      <c r="R466" s="1"/>
      <c r="S466" s="1"/>
      <c r="U466" s="1"/>
      <c r="V466" s="1"/>
      <c r="W466" s="16"/>
    </row>
    <row r="467" spans="6:23" s="12" customFormat="1" x14ac:dyDescent="0.25">
      <c r="F467" s="34"/>
      <c r="G467" s="34"/>
      <c r="H467" s="34"/>
      <c r="Q467" s="1"/>
      <c r="R467" s="1"/>
      <c r="S467" s="1"/>
      <c r="U467" s="1"/>
      <c r="V467" s="1"/>
      <c r="W467" s="16"/>
    </row>
    <row r="468" spans="6:23" s="12" customFormat="1" x14ac:dyDescent="0.25">
      <c r="F468" s="34"/>
      <c r="G468" s="34"/>
      <c r="H468" s="34"/>
      <c r="Q468" s="1"/>
      <c r="R468" s="1"/>
      <c r="S468" s="1"/>
      <c r="U468" s="1"/>
      <c r="V468" s="1"/>
      <c r="W468" s="16"/>
    </row>
    <row r="469" spans="6:23" s="12" customFormat="1" x14ac:dyDescent="0.25">
      <c r="F469" s="34"/>
      <c r="G469" s="34"/>
      <c r="H469" s="34"/>
      <c r="Q469" s="1"/>
      <c r="R469" s="1"/>
      <c r="S469" s="1"/>
      <c r="U469" s="1"/>
      <c r="V469" s="1"/>
      <c r="W469" s="16"/>
    </row>
    <row r="470" spans="6:23" s="12" customFormat="1" x14ac:dyDescent="0.25">
      <c r="F470" s="34"/>
      <c r="G470" s="34"/>
      <c r="H470" s="34"/>
      <c r="Q470" s="1"/>
      <c r="R470" s="1"/>
      <c r="S470" s="1"/>
      <c r="U470" s="1"/>
      <c r="V470" s="1"/>
      <c r="W470" s="16"/>
    </row>
    <row r="471" spans="6:23" s="12" customFormat="1" x14ac:dyDescent="0.25">
      <c r="F471" s="34"/>
      <c r="G471" s="34"/>
      <c r="H471" s="34"/>
      <c r="Q471" s="1"/>
      <c r="R471" s="1"/>
      <c r="S471" s="1"/>
      <c r="U471" s="1"/>
      <c r="V471" s="1"/>
      <c r="W471" s="16"/>
    </row>
    <row r="472" spans="6:23" s="12" customFormat="1" x14ac:dyDescent="0.25">
      <c r="F472" s="34"/>
      <c r="G472" s="34"/>
      <c r="H472" s="34"/>
      <c r="Q472" s="1"/>
      <c r="R472" s="1"/>
      <c r="S472" s="1"/>
      <c r="U472" s="1"/>
      <c r="V472" s="1"/>
      <c r="W472" s="16"/>
    </row>
    <row r="473" spans="6:23" s="12" customFormat="1" x14ac:dyDescent="0.25">
      <c r="F473" s="34"/>
      <c r="G473" s="34"/>
      <c r="H473" s="34"/>
      <c r="Q473" s="1"/>
      <c r="R473" s="1"/>
      <c r="S473" s="1"/>
      <c r="U473" s="1"/>
      <c r="V473" s="1"/>
      <c r="W473" s="16"/>
    </row>
    <row r="474" spans="6:23" s="12" customFormat="1" x14ac:dyDescent="0.25">
      <c r="F474" s="34"/>
      <c r="G474" s="34"/>
      <c r="H474" s="34"/>
      <c r="Q474" s="1"/>
      <c r="R474" s="1"/>
      <c r="S474" s="1"/>
      <c r="U474" s="1"/>
      <c r="V474" s="1"/>
      <c r="W474" s="16"/>
    </row>
    <row r="475" spans="6:23" s="12" customFormat="1" x14ac:dyDescent="0.25">
      <c r="F475" s="34"/>
      <c r="G475" s="34"/>
      <c r="H475" s="34"/>
      <c r="Q475" s="1"/>
      <c r="R475" s="1"/>
      <c r="S475" s="1"/>
      <c r="U475" s="1"/>
      <c r="V475" s="1"/>
      <c r="W475" s="16"/>
    </row>
    <row r="476" spans="6:23" s="12" customFormat="1" x14ac:dyDescent="0.25">
      <c r="F476" s="34"/>
      <c r="G476" s="34"/>
      <c r="H476" s="34"/>
      <c r="Q476" s="1"/>
      <c r="R476" s="1"/>
      <c r="S476" s="1"/>
      <c r="U476" s="1"/>
      <c r="V476" s="1"/>
      <c r="W476" s="16"/>
    </row>
    <row r="477" spans="6:23" s="12" customFormat="1" x14ac:dyDescent="0.25">
      <c r="F477" s="34"/>
      <c r="G477" s="34"/>
      <c r="H477" s="34"/>
      <c r="Q477" s="1"/>
      <c r="R477" s="1"/>
      <c r="S477" s="1"/>
      <c r="U477" s="1"/>
      <c r="V477" s="1"/>
      <c r="W477" s="16"/>
    </row>
    <row r="478" spans="6:23" s="12" customFormat="1" x14ac:dyDescent="0.25">
      <c r="F478" s="34"/>
      <c r="G478" s="34"/>
      <c r="H478" s="34"/>
      <c r="Q478" s="1"/>
      <c r="R478" s="1"/>
      <c r="S478" s="1"/>
      <c r="U478" s="1"/>
      <c r="V478" s="1"/>
      <c r="W478" s="16"/>
    </row>
    <row r="479" spans="6:23" s="12" customFormat="1" x14ac:dyDescent="0.25">
      <c r="F479" s="34"/>
      <c r="G479" s="34"/>
      <c r="H479" s="34"/>
      <c r="Q479" s="1"/>
      <c r="R479" s="1"/>
      <c r="S479" s="1"/>
      <c r="U479" s="1"/>
      <c r="V479" s="1"/>
      <c r="W479" s="16"/>
    </row>
    <row r="480" spans="6:23" s="12" customFormat="1" x14ac:dyDescent="0.25">
      <c r="F480" s="34"/>
      <c r="G480" s="34"/>
      <c r="H480" s="34"/>
      <c r="Q480" s="1"/>
      <c r="R480" s="1"/>
      <c r="S480" s="1"/>
      <c r="U480" s="1"/>
      <c r="V480" s="1"/>
      <c r="W480" s="16"/>
    </row>
    <row r="481" spans="6:23" s="12" customFormat="1" x14ac:dyDescent="0.25">
      <c r="F481" s="34"/>
      <c r="G481" s="34"/>
      <c r="H481" s="34"/>
      <c r="Q481" s="1"/>
      <c r="R481" s="1"/>
      <c r="S481" s="1"/>
      <c r="U481" s="1"/>
      <c r="V481" s="1"/>
      <c r="W481" s="16"/>
    </row>
    <row r="482" spans="6:23" s="12" customFormat="1" x14ac:dyDescent="0.25">
      <c r="F482" s="34"/>
      <c r="G482" s="34"/>
      <c r="H482" s="34"/>
      <c r="Q482" s="1"/>
      <c r="R482" s="1"/>
      <c r="S482" s="1"/>
      <c r="U482" s="1"/>
      <c r="V482" s="1"/>
      <c r="W482" s="16"/>
    </row>
    <row r="483" spans="6:23" s="12" customFormat="1" x14ac:dyDescent="0.25">
      <c r="F483" s="34"/>
      <c r="G483" s="34"/>
      <c r="H483" s="34"/>
      <c r="Q483" s="1"/>
      <c r="R483" s="1"/>
      <c r="S483" s="1"/>
      <c r="U483" s="1"/>
      <c r="V483" s="1"/>
      <c r="W483" s="16"/>
    </row>
    <row r="484" spans="6:23" s="12" customFormat="1" x14ac:dyDescent="0.25">
      <c r="F484" s="34"/>
      <c r="G484" s="34"/>
      <c r="H484" s="34"/>
      <c r="Q484" s="1"/>
      <c r="R484" s="1"/>
      <c r="S484" s="1"/>
      <c r="U484" s="1"/>
      <c r="V484" s="1"/>
      <c r="W484" s="16"/>
    </row>
    <row r="485" spans="6:23" s="12" customFormat="1" x14ac:dyDescent="0.25">
      <c r="F485" s="34"/>
      <c r="G485" s="34"/>
      <c r="H485" s="34"/>
      <c r="Q485" s="1"/>
      <c r="R485" s="1"/>
      <c r="S485" s="1"/>
      <c r="U485" s="1"/>
      <c r="V485" s="1"/>
      <c r="W485" s="16"/>
    </row>
    <row r="486" spans="6:23" s="12" customFormat="1" x14ac:dyDescent="0.25">
      <c r="F486" s="34"/>
      <c r="G486" s="34"/>
      <c r="H486" s="34"/>
      <c r="Q486" s="1"/>
      <c r="R486" s="1"/>
      <c r="S486" s="1"/>
      <c r="U486" s="1"/>
      <c r="V486" s="1"/>
      <c r="W486" s="16"/>
    </row>
    <row r="487" spans="6:23" s="12" customFormat="1" x14ac:dyDescent="0.25">
      <c r="F487" s="34"/>
      <c r="G487" s="34"/>
      <c r="H487" s="34"/>
      <c r="Q487" s="1"/>
      <c r="R487" s="1"/>
      <c r="S487" s="1"/>
      <c r="U487" s="1"/>
      <c r="V487" s="1"/>
      <c r="W487" s="16"/>
    </row>
    <row r="488" spans="6:23" s="12" customFormat="1" x14ac:dyDescent="0.25">
      <c r="F488" s="34"/>
      <c r="G488" s="34"/>
      <c r="H488" s="34"/>
      <c r="Q488" s="1"/>
      <c r="R488" s="1"/>
      <c r="S488" s="1"/>
      <c r="U488" s="1"/>
      <c r="V488" s="1"/>
      <c r="W488" s="16"/>
    </row>
    <row r="489" spans="6:23" s="12" customFormat="1" x14ac:dyDescent="0.25">
      <c r="F489" s="34"/>
      <c r="G489" s="34"/>
      <c r="H489" s="34"/>
      <c r="Q489" s="1"/>
      <c r="R489" s="1"/>
      <c r="S489" s="1"/>
      <c r="U489" s="1"/>
      <c r="V489" s="1"/>
      <c r="W489" s="16"/>
    </row>
    <row r="490" spans="6:23" s="12" customFormat="1" x14ac:dyDescent="0.25">
      <c r="F490" s="34"/>
      <c r="G490" s="34"/>
      <c r="H490" s="34"/>
      <c r="Q490" s="1"/>
      <c r="R490" s="1"/>
      <c r="S490" s="1"/>
      <c r="U490" s="1"/>
      <c r="V490" s="1"/>
      <c r="W490" s="16"/>
    </row>
    <row r="491" spans="6:23" s="12" customFormat="1" x14ac:dyDescent="0.25">
      <c r="F491" s="34"/>
      <c r="G491" s="34"/>
      <c r="H491" s="34"/>
      <c r="Q491" s="1"/>
      <c r="R491" s="1"/>
      <c r="S491" s="1"/>
      <c r="U491" s="1"/>
      <c r="V491" s="1"/>
      <c r="W491" s="16"/>
    </row>
    <row r="492" spans="6:23" s="12" customFormat="1" x14ac:dyDescent="0.25">
      <c r="F492" s="34"/>
      <c r="G492" s="34"/>
      <c r="H492" s="34"/>
      <c r="Q492" s="1"/>
      <c r="R492" s="1"/>
      <c r="S492" s="1"/>
      <c r="U492" s="1"/>
      <c r="V492" s="1"/>
      <c r="W492" s="16"/>
    </row>
    <row r="493" spans="6:23" s="12" customFormat="1" x14ac:dyDescent="0.25">
      <c r="F493" s="34"/>
      <c r="G493" s="34"/>
      <c r="H493" s="34"/>
      <c r="Q493" s="1"/>
      <c r="R493" s="1"/>
      <c r="S493" s="1"/>
      <c r="U493" s="1"/>
      <c r="V493" s="1"/>
      <c r="W493" s="16"/>
    </row>
    <row r="494" spans="6:23" s="12" customFormat="1" x14ac:dyDescent="0.25">
      <c r="F494" s="34"/>
      <c r="G494" s="34"/>
      <c r="H494" s="34"/>
      <c r="Q494" s="1"/>
      <c r="R494" s="1"/>
      <c r="S494" s="1"/>
      <c r="U494" s="1"/>
      <c r="V494" s="1"/>
      <c r="W494" s="16"/>
    </row>
    <row r="495" spans="6:23" s="12" customFormat="1" x14ac:dyDescent="0.25">
      <c r="F495" s="34"/>
      <c r="G495" s="34"/>
      <c r="H495" s="34"/>
      <c r="Q495" s="1"/>
      <c r="R495" s="1"/>
      <c r="S495" s="1"/>
      <c r="U495" s="1"/>
      <c r="V495" s="1"/>
      <c r="W495" s="16"/>
    </row>
    <row r="496" spans="6:23" s="12" customFormat="1" x14ac:dyDescent="0.25">
      <c r="F496" s="34"/>
      <c r="G496" s="34"/>
      <c r="H496" s="34"/>
      <c r="Q496" s="1"/>
      <c r="R496" s="1"/>
      <c r="S496" s="1"/>
      <c r="U496" s="1"/>
      <c r="V496" s="1"/>
      <c r="W496" s="16"/>
    </row>
    <row r="497" spans="6:23" s="12" customFormat="1" x14ac:dyDescent="0.25">
      <c r="F497" s="34"/>
      <c r="G497" s="34"/>
      <c r="H497" s="34"/>
      <c r="Q497" s="1"/>
      <c r="R497" s="1"/>
      <c r="S497" s="1"/>
      <c r="U497" s="1"/>
      <c r="V497" s="1"/>
      <c r="W497" s="16"/>
    </row>
    <row r="498" spans="6:23" s="12" customFormat="1" x14ac:dyDescent="0.25">
      <c r="F498" s="34"/>
      <c r="G498" s="34"/>
      <c r="H498" s="34"/>
      <c r="Q498" s="1"/>
      <c r="R498" s="1"/>
      <c r="S498" s="1"/>
      <c r="U498" s="1"/>
      <c r="V498" s="1"/>
      <c r="W498" s="16"/>
    </row>
    <row r="499" spans="6:23" s="12" customFormat="1" x14ac:dyDescent="0.25">
      <c r="F499" s="34"/>
      <c r="G499" s="34"/>
      <c r="H499" s="34"/>
      <c r="Q499" s="1"/>
      <c r="R499" s="1"/>
      <c r="S499" s="1"/>
      <c r="U499" s="1"/>
      <c r="V499" s="1"/>
      <c r="W499" s="16"/>
    </row>
    <row r="500" spans="6:23" s="12" customFormat="1" x14ac:dyDescent="0.25">
      <c r="F500" s="34"/>
      <c r="G500" s="34"/>
      <c r="H500" s="34"/>
      <c r="Q500" s="1"/>
      <c r="R500" s="1"/>
      <c r="S500" s="1"/>
      <c r="U500" s="1"/>
      <c r="V500" s="1"/>
      <c r="W500" s="16"/>
    </row>
    <row r="501" spans="6:23" s="12" customFormat="1" x14ac:dyDescent="0.25">
      <c r="F501" s="34"/>
      <c r="G501" s="34"/>
      <c r="H501" s="34"/>
      <c r="Q501" s="1"/>
      <c r="R501" s="1"/>
      <c r="S501" s="1"/>
      <c r="U501" s="1"/>
      <c r="V501" s="1"/>
      <c r="W501" s="16"/>
    </row>
    <row r="502" spans="6:23" s="12" customFormat="1" x14ac:dyDescent="0.25">
      <c r="F502" s="34"/>
      <c r="G502" s="34"/>
      <c r="H502" s="34"/>
      <c r="Q502" s="1"/>
      <c r="R502" s="1"/>
      <c r="S502" s="1"/>
      <c r="U502" s="1"/>
      <c r="V502" s="1"/>
      <c r="W502" s="16"/>
    </row>
    <row r="503" spans="6:23" s="12" customFormat="1" x14ac:dyDescent="0.25">
      <c r="F503" s="34"/>
      <c r="G503" s="34"/>
      <c r="H503" s="34"/>
      <c r="Q503" s="1"/>
      <c r="R503" s="1"/>
      <c r="S503" s="1"/>
      <c r="U503" s="1"/>
      <c r="V503" s="1"/>
      <c r="W503" s="16"/>
    </row>
    <row r="504" spans="6:23" s="12" customFormat="1" x14ac:dyDescent="0.25">
      <c r="F504" s="34"/>
      <c r="G504" s="34"/>
      <c r="H504" s="34"/>
      <c r="Q504" s="1"/>
      <c r="R504" s="1"/>
      <c r="S504" s="1"/>
      <c r="U504" s="1"/>
      <c r="V504" s="1"/>
      <c r="W504" s="16"/>
    </row>
    <row r="505" spans="6:23" s="12" customFormat="1" x14ac:dyDescent="0.25">
      <c r="F505" s="34"/>
      <c r="G505" s="34"/>
      <c r="H505" s="34"/>
      <c r="Q505" s="1"/>
      <c r="R505" s="1"/>
      <c r="S505" s="1"/>
      <c r="U505" s="1"/>
      <c r="V505" s="1"/>
      <c r="W505" s="16"/>
    </row>
    <row r="506" spans="6:23" s="12" customFormat="1" x14ac:dyDescent="0.25">
      <c r="F506" s="34"/>
      <c r="G506" s="34"/>
      <c r="H506" s="34"/>
      <c r="Q506" s="1"/>
      <c r="R506" s="1"/>
      <c r="S506" s="1"/>
      <c r="U506" s="1"/>
      <c r="V506" s="1"/>
      <c r="W506" s="16"/>
    </row>
    <row r="507" spans="6:23" s="12" customFormat="1" x14ac:dyDescent="0.25">
      <c r="F507" s="34"/>
      <c r="G507" s="34"/>
      <c r="H507" s="34"/>
      <c r="Q507" s="1"/>
      <c r="R507" s="1"/>
      <c r="S507" s="1"/>
      <c r="U507" s="1"/>
      <c r="V507" s="1"/>
      <c r="W507" s="16"/>
    </row>
    <row r="508" spans="6:23" s="12" customFormat="1" x14ac:dyDescent="0.25">
      <c r="F508" s="34"/>
      <c r="G508" s="34"/>
      <c r="H508" s="34"/>
      <c r="Q508" s="1"/>
      <c r="R508" s="1"/>
      <c r="S508" s="1"/>
      <c r="U508" s="1"/>
      <c r="V508" s="1"/>
      <c r="W508" s="16"/>
    </row>
    <row r="509" spans="6:23" s="12" customFormat="1" x14ac:dyDescent="0.25">
      <c r="F509" s="34"/>
      <c r="G509" s="34"/>
      <c r="H509" s="34"/>
      <c r="Q509" s="1"/>
      <c r="R509" s="1"/>
      <c r="S509" s="1"/>
      <c r="U509" s="1"/>
      <c r="V509" s="1"/>
      <c r="W509" s="16"/>
    </row>
    <row r="510" spans="6:23" s="12" customFormat="1" x14ac:dyDescent="0.25">
      <c r="F510" s="34"/>
      <c r="G510" s="34"/>
      <c r="H510" s="34"/>
      <c r="Q510" s="1"/>
      <c r="R510" s="1"/>
      <c r="S510" s="1"/>
      <c r="U510" s="1"/>
      <c r="V510" s="1"/>
      <c r="W510" s="16"/>
    </row>
    <row r="511" spans="6:23" s="12" customFormat="1" x14ac:dyDescent="0.25">
      <c r="F511" s="34"/>
      <c r="G511" s="34"/>
      <c r="H511" s="34"/>
      <c r="Q511" s="1"/>
      <c r="R511" s="1"/>
      <c r="S511" s="1"/>
      <c r="U511" s="1"/>
      <c r="V511" s="1"/>
      <c r="W511" s="16"/>
    </row>
    <row r="512" spans="6:23" s="12" customFormat="1" x14ac:dyDescent="0.25">
      <c r="F512" s="34"/>
      <c r="G512" s="34"/>
      <c r="H512" s="34"/>
      <c r="Q512" s="1"/>
      <c r="R512" s="1"/>
      <c r="S512" s="1"/>
      <c r="U512" s="1"/>
      <c r="V512" s="1"/>
      <c r="W512" s="16"/>
    </row>
    <row r="513" spans="6:23" s="12" customFormat="1" x14ac:dyDescent="0.25">
      <c r="F513" s="34"/>
      <c r="G513" s="34"/>
      <c r="H513" s="34"/>
      <c r="Q513" s="1"/>
      <c r="R513" s="1"/>
      <c r="S513" s="1"/>
      <c r="U513" s="1"/>
      <c r="V513" s="1"/>
      <c r="W513" s="16"/>
    </row>
    <row r="514" spans="6:23" s="12" customFormat="1" x14ac:dyDescent="0.25">
      <c r="F514" s="34"/>
      <c r="G514" s="34"/>
      <c r="H514" s="34"/>
      <c r="Q514" s="1"/>
      <c r="R514" s="1"/>
      <c r="S514" s="1"/>
      <c r="U514" s="1"/>
      <c r="V514" s="1"/>
      <c r="W514" s="16"/>
    </row>
    <row r="515" spans="6:23" s="12" customFormat="1" x14ac:dyDescent="0.25">
      <c r="F515" s="34"/>
      <c r="G515" s="34"/>
      <c r="H515" s="34"/>
      <c r="Q515" s="1"/>
      <c r="R515" s="1"/>
      <c r="S515" s="1"/>
      <c r="U515" s="1"/>
      <c r="V515" s="1"/>
      <c r="W515" s="16"/>
    </row>
    <row r="516" spans="6:23" s="12" customFormat="1" x14ac:dyDescent="0.25">
      <c r="F516" s="34"/>
      <c r="G516" s="34"/>
      <c r="H516" s="34"/>
      <c r="Q516" s="1"/>
      <c r="R516" s="1"/>
      <c r="S516" s="1"/>
      <c r="U516" s="1"/>
      <c r="V516" s="1"/>
      <c r="W516" s="16"/>
    </row>
    <row r="517" spans="6:23" s="12" customFormat="1" x14ac:dyDescent="0.25">
      <c r="F517" s="34"/>
      <c r="G517" s="34"/>
      <c r="H517" s="34"/>
      <c r="Q517" s="1"/>
      <c r="R517" s="1"/>
      <c r="S517" s="1"/>
      <c r="U517" s="1"/>
      <c r="V517" s="1"/>
      <c r="W517" s="16"/>
    </row>
    <row r="518" spans="6:23" s="12" customFormat="1" x14ac:dyDescent="0.25">
      <c r="F518" s="34"/>
      <c r="G518" s="34"/>
      <c r="H518" s="34"/>
      <c r="Q518" s="1"/>
      <c r="R518" s="1"/>
      <c r="S518" s="1"/>
      <c r="U518" s="1"/>
      <c r="V518" s="1"/>
      <c r="W518" s="16"/>
    </row>
    <row r="519" spans="6:23" s="12" customFormat="1" x14ac:dyDescent="0.25">
      <c r="F519" s="34"/>
      <c r="G519" s="34"/>
      <c r="H519" s="34"/>
      <c r="Q519" s="1"/>
      <c r="R519" s="1"/>
      <c r="S519" s="1"/>
      <c r="U519" s="1"/>
      <c r="V519" s="1"/>
      <c r="W519" s="16"/>
    </row>
    <row r="520" spans="6:23" s="12" customFormat="1" x14ac:dyDescent="0.25">
      <c r="F520" s="34"/>
      <c r="G520" s="34"/>
      <c r="H520" s="34"/>
      <c r="Q520" s="1"/>
      <c r="R520" s="1"/>
      <c r="S520" s="1"/>
      <c r="U520" s="1"/>
      <c r="V520" s="1"/>
      <c r="W520" s="16"/>
    </row>
    <row r="521" spans="6:23" s="12" customFormat="1" x14ac:dyDescent="0.25">
      <c r="F521" s="34"/>
      <c r="G521" s="34"/>
      <c r="H521" s="34"/>
      <c r="Q521" s="1"/>
      <c r="R521" s="1"/>
      <c r="S521" s="1"/>
      <c r="U521" s="1"/>
      <c r="V521" s="1"/>
      <c r="W521" s="16"/>
    </row>
    <row r="522" spans="6:23" s="12" customFormat="1" x14ac:dyDescent="0.25">
      <c r="F522" s="34"/>
      <c r="G522" s="34"/>
      <c r="H522" s="34"/>
      <c r="Q522" s="1"/>
      <c r="R522" s="1"/>
      <c r="S522" s="1"/>
      <c r="U522" s="1"/>
      <c r="V522" s="1"/>
      <c r="W522" s="16"/>
    </row>
    <row r="523" spans="6:23" s="12" customFormat="1" x14ac:dyDescent="0.25">
      <c r="F523" s="34"/>
      <c r="G523" s="34"/>
      <c r="H523" s="34"/>
      <c r="Q523" s="1"/>
      <c r="R523" s="1"/>
      <c r="S523" s="1"/>
      <c r="U523" s="1"/>
      <c r="V523" s="1"/>
      <c r="W523" s="16"/>
    </row>
    <row r="524" spans="6:23" s="12" customFormat="1" x14ac:dyDescent="0.25">
      <c r="F524" s="34"/>
      <c r="G524" s="34"/>
      <c r="H524" s="34"/>
      <c r="Q524" s="1"/>
      <c r="R524" s="1"/>
      <c r="S524" s="1"/>
      <c r="U524" s="1"/>
      <c r="V524" s="1"/>
      <c r="W524" s="16"/>
    </row>
    <row r="525" spans="6:23" s="12" customFormat="1" x14ac:dyDescent="0.25">
      <c r="F525" s="34"/>
      <c r="G525" s="34"/>
      <c r="H525" s="34"/>
      <c r="Q525" s="1"/>
      <c r="R525" s="1"/>
      <c r="S525" s="1"/>
      <c r="U525" s="1"/>
      <c r="V525" s="1"/>
      <c r="W525" s="16"/>
    </row>
    <row r="526" spans="6:23" s="12" customFormat="1" x14ac:dyDescent="0.25">
      <c r="F526" s="34"/>
      <c r="G526" s="34"/>
      <c r="H526" s="34"/>
      <c r="Q526" s="1"/>
      <c r="R526" s="1"/>
      <c r="S526" s="1"/>
      <c r="U526" s="1"/>
      <c r="V526" s="1"/>
      <c r="W526" s="16"/>
    </row>
    <row r="527" spans="6:23" s="12" customFormat="1" x14ac:dyDescent="0.25">
      <c r="F527" s="34"/>
      <c r="G527" s="34"/>
      <c r="H527" s="34"/>
      <c r="Q527" s="1"/>
      <c r="R527" s="1"/>
      <c r="S527" s="1"/>
      <c r="U527" s="1"/>
      <c r="V527" s="1"/>
      <c r="W527" s="16"/>
    </row>
    <row r="528" spans="6:23" s="12" customFormat="1" x14ac:dyDescent="0.25">
      <c r="F528" s="34"/>
      <c r="G528" s="34"/>
      <c r="H528" s="34"/>
      <c r="Q528" s="1"/>
      <c r="R528" s="1"/>
      <c r="S528" s="1"/>
      <c r="U528" s="1"/>
      <c r="V528" s="1"/>
      <c r="W528" s="16"/>
    </row>
    <row r="529" spans="6:23" s="12" customFormat="1" x14ac:dyDescent="0.25">
      <c r="F529" s="34"/>
      <c r="G529" s="34"/>
      <c r="H529" s="34"/>
      <c r="Q529" s="1"/>
      <c r="R529" s="1"/>
      <c r="S529" s="1"/>
      <c r="U529" s="1"/>
      <c r="V529" s="1"/>
      <c r="W529" s="16"/>
    </row>
    <row r="530" spans="6:23" s="12" customFormat="1" x14ac:dyDescent="0.25">
      <c r="F530" s="34"/>
      <c r="G530" s="34"/>
      <c r="H530" s="34"/>
      <c r="Q530" s="1"/>
      <c r="R530" s="1"/>
      <c r="S530" s="1"/>
      <c r="U530" s="1"/>
      <c r="V530" s="1"/>
      <c r="W530" s="16"/>
    </row>
    <row r="531" spans="6:23" s="12" customFormat="1" x14ac:dyDescent="0.25">
      <c r="F531" s="34"/>
      <c r="G531" s="34"/>
      <c r="H531" s="34"/>
      <c r="Q531" s="1"/>
      <c r="R531" s="1"/>
      <c r="S531" s="1"/>
      <c r="U531" s="1"/>
      <c r="V531" s="1"/>
      <c r="W531" s="16"/>
    </row>
    <row r="532" spans="6:23" s="12" customFormat="1" x14ac:dyDescent="0.25">
      <c r="F532" s="34"/>
      <c r="G532" s="34"/>
      <c r="H532" s="34"/>
      <c r="Q532" s="1"/>
      <c r="R532" s="1"/>
      <c r="S532" s="1"/>
      <c r="U532" s="1"/>
      <c r="V532" s="1"/>
      <c r="W532" s="16"/>
    </row>
    <row r="533" spans="6:23" s="12" customFormat="1" x14ac:dyDescent="0.25">
      <c r="F533" s="34"/>
      <c r="G533" s="34"/>
      <c r="H533" s="34"/>
      <c r="Q533" s="1"/>
      <c r="R533" s="1"/>
      <c r="S533" s="1"/>
      <c r="U533" s="1"/>
      <c r="V533" s="1"/>
      <c r="W533" s="16"/>
    </row>
    <row r="534" spans="6:23" s="12" customFormat="1" x14ac:dyDescent="0.25">
      <c r="F534" s="34"/>
      <c r="G534" s="34"/>
      <c r="H534" s="34"/>
      <c r="Q534" s="1"/>
      <c r="R534" s="1"/>
      <c r="S534" s="1"/>
      <c r="U534" s="1"/>
      <c r="V534" s="1"/>
      <c r="W534" s="16"/>
    </row>
    <row r="535" spans="6:23" s="12" customFormat="1" x14ac:dyDescent="0.25">
      <c r="F535" s="34"/>
      <c r="G535" s="34"/>
      <c r="H535" s="34"/>
      <c r="Q535" s="1"/>
      <c r="R535" s="1"/>
      <c r="S535" s="1"/>
      <c r="U535" s="1"/>
      <c r="V535" s="1"/>
      <c r="W535" s="16"/>
    </row>
    <row r="536" spans="6:23" s="12" customFormat="1" x14ac:dyDescent="0.25">
      <c r="F536" s="34"/>
      <c r="G536" s="34"/>
      <c r="H536" s="34"/>
      <c r="Q536" s="1"/>
      <c r="R536" s="1"/>
      <c r="S536" s="1"/>
      <c r="U536" s="1"/>
      <c r="V536" s="1"/>
      <c r="W536" s="16"/>
    </row>
    <row r="537" spans="6:23" s="12" customFormat="1" x14ac:dyDescent="0.25">
      <c r="F537" s="34"/>
      <c r="G537" s="34"/>
      <c r="H537" s="34"/>
      <c r="Q537" s="1"/>
      <c r="R537" s="1"/>
      <c r="S537" s="1"/>
      <c r="U537" s="1"/>
      <c r="V537" s="1"/>
      <c r="W537" s="16"/>
    </row>
    <row r="538" spans="6:23" s="12" customFormat="1" x14ac:dyDescent="0.25">
      <c r="F538" s="34"/>
      <c r="G538" s="34"/>
      <c r="H538" s="34"/>
      <c r="Q538" s="1"/>
      <c r="R538" s="1"/>
      <c r="S538" s="1"/>
      <c r="U538" s="1"/>
      <c r="V538" s="1"/>
      <c r="W538" s="16"/>
    </row>
    <row r="539" spans="6:23" s="12" customFormat="1" x14ac:dyDescent="0.25">
      <c r="F539" s="34"/>
      <c r="G539" s="34"/>
      <c r="H539" s="34"/>
      <c r="Q539" s="1"/>
      <c r="R539" s="1"/>
      <c r="S539" s="1"/>
      <c r="U539" s="1"/>
      <c r="V539" s="1"/>
      <c r="W539" s="16"/>
    </row>
    <row r="540" spans="6:23" s="12" customFormat="1" x14ac:dyDescent="0.25">
      <c r="F540" s="34"/>
      <c r="G540" s="34"/>
      <c r="H540" s="34"/>
      <c r="Q540" s="1"/>
      <c r="R540" s="1"/>
      <c r="S540" s="1"/>
      <c r="U540" s="1"/>
      <c r="V540" s="1"/>
      <c r="W540" s="16"/>
    </row>
    <row r="541" spans="6:23" s="12" customFormat="1" x14ac:dyDescent="0.25">
      <c r="F541" s="34"/>
      <c r="G541" s="34"/>
      <c r="H541" s="34"/>
      <c r="Q541" s="1"/>
      <c r="R541" s="1"/>
      <c r="S541" s="1"/>
      <c r="U541" s="1"/>
      <c r="V541" s="1"/>
      <c r="W541" s="16"/>
    </row>
    <row r="542" spans="6:23" s="12" customFormat="1" x14ac:dyDescent="0.25">
      <c r="F542" s="34"/>
      <c r="G542" s="34"/>
      <c r="H542" s="34"/>
      <c r="Q542" s="1"/>
      <c r="R542" s="1"/>
      <c r="S542" s="1"/>
      <c r="U542" s="1"/>
      <c r="V542" s="1"/>
      <c r="W542" s="16"/>
    </row>
    <row r="543" spans="6:23" s="12" customFormat="1" x14ac:dyDescent="0.25">
      <c r="F543" s="34"/>
      <c r="G543" s="34"/>
      <c r="H543" s="34"/>
      <c r="Q543" s="1"/>
      <c r="R543" s="1"/>
      <c r="S543" s="1"/>
      <c r="U543" s="1"/>
      <c r="V543" s="1"/>
      <c r="W543" s="16"/>
    </row>
    <row r="544" spans="6:23" s="12" customFormat="1" x14ac:dyDescent="0.25">
      <c r="F544" s="34"/>
      <c r="G544" s="34"/>
      <c r="H544" s="34"/>
      <c r="Q544" s="1"/>
      <c r="R544" s="1"/>
      <c r="S544" s="1"/>
      <c r="U544" s="1"/>
      <c r="V544" s="1"/>
      <c r="W544" s="16"/>
    </row>
    <row r="545" spans="6:23" s="12" customFormat="1" x14ac:dyDescent="0.25">
      <c r="F545" s="34"/>
      <c r="G545" s="34"/>
      <c r="H545" s="34"/>
      <c r="Q545" s="1"/>
      <c r="R545" s="1"/>
      <c r="S545" s="1"/>
      <c r="U545" s="1"/>
      <c r="V545" s="1"/>
      <c r="W545" s="16"/>
    </row>
    <row r="546" spans="6:23" s="12" customFormat="1" x14ac:dyDescent="0.25">
      <c r="F546" s="34"/>
      <c r="G546" s="34"/>
      <c r="H546" s="34"/>
      <c r="Q546" s="1"/>
      <c r="R546" s="1"/>
      <c r="S546" s="1"/>
      <c r="U546" s="1"/>
      <c r="V546" s="1"/>
      <c r="W546" s="16"/>
    </row>
    <row r="547" spans="6:23" s="12" customFormat="1" x14ac:dyDescent="0.25">
      <c r="F547" s="34"/>
      <c r="G547" s="34"/>
      <c r="H547" s="34"/>
      <c r="Q547" s="1"/>
      <c r="R547" s="1"/>
      <c r="S547" s="1"/>
      <c r="U547" s="1"/>
      <c r="V547" s="1"/>
      <c r="W547" s="16"/>
    </row>
    <row r="548" spans="6:23" s="12" customFormat="1" x14ac:dyDescent="0.25">
      <c r="F548" s="34"/>
      <c r="G548" s="34"/>
      <c r="H548" s="34"/>
      <c r="Q548" s="1"/>
      <c r="R548" s="1"/>
      <c r="S548" s="1"/>
      <c r="U548" s="1"/>
      <c r="V548" s="1"/>
      <c r="W548" s="16"/>
    </row>
    <row r="549" spans="6:23" s="12" customFormat="1" x14ac:dyDescent="0.25">
      <c r="F549" s="34"/>
      <c r="G549" s="34"/>
      <c r="H549" s="34"/>
      <c r="Q549" s="1"/>
      <c r="R549" s="1"/>
      <c r="S549" s="1"/>
      <c r="U549" s="1"/>
      <c r="V549" s="1"/>
      <c r="W549" s="16"/>
    </row>
    <row r="550" spans="6:23" s="12" customFormat="1" x14ac:dyDescent="0.25">
      <c r="F550" s="34"/>
      <c r="G550" s="34"/>
      <c r="H550" s="34"/>
      <c r="Q550" s="1"/>
      <c r="R550" s="1"/>
      <c r="S550" s="1"/>
      <c r="U550" s="1"/>
      <c r="V550" s="1"/>
      <c r="W550" s="16"/>
    </row>
    <row r="551" spans="6:23" s="12" customFormat="1" x14ac:dyDescent="0.25">
      <c r="F551" s="34"/>
      <c r="G551" s="34"/>
      <c r="H551" s="34"/>
      <c r="Q551" s="1"/>
      <c r="R551" s="1"/>
      <c r="S551" s="1"/>
      <c r="U551" s="1"/>
      <c r="V551" s="1"/>
      <c r="W551" s="16"/>
    </row>
    <row r="552" spans="6:23" s="12" customFormat="1" x14ac:dyDescent="0.25">
      <c r="F552" s="34"/>
      <c r="G552" s="34"/>
      <c r="H552" s="34"/>
      <c r="Q552" s="1"/>
      <c r="R552" s="1"/>
      <c r="S552" s="1"/>
      <c r="U552" s="1"/>
      <c r="V552" s="1"/>
      <c r="W552" s="16"/>
    </row>
    <row r="553" spans="6:23" s="12" customFormat="1" x14ac:dyDescent="0.25">
      <c r="F553" s="34"/>
      <c r="G553" s="34"/>
      <c r="H553" s="34"/>
      <c r="Q553" s="1"/>
      <c r="R553" s="1"/>
      <c r="S553" s="1"/>
      <c r="U553" s="1"/>
      <c r="V553" s="1"/>
      <c r="W553" s="16"/>
    </row>
    <row r="554" spans="6:23" s="12" customFormat="1" x14ac:dyDescent="0.25">
      <c r="F554" s="34"/>
      <c r="G554" s="34"/>
      <c r="H554" s="34"/>
      <c r="Q554" s="1"/>
      <c r="R554" s="1"/>
      <c r="S554" s="1"/>
      <c r="U554" s="1"/>
      <c r="V554" s="1"/>
      <c r="W554" s="16"/>
    </row>
    <row r="555" spans="6:23" s="12" customFormat="1" x14ac:dyDescent="0.25">
      <c r="F555" s="34"/>
      <c r="G555" s="34"/>
      <c r="H555" s="34"/>
      <c r="Q555" s="1"/>
      <c r="R555" s="1"/>
      <c r="S555" s="1"/>
      <c r="U555" s="1"/>
      <c r="V555" s="1"/>
      <c r="W555" s="16"/>
    </row>
    <row r="556" spans="6:23" s="12" customFormat="1" x14ac:dyDescent="0.25">
      <c r="F556" s="34"/>
      <c r="G556" s="34"/>
      <c r="H556" s="34"/>
      <c r="Q556" s="1"/>
      <c r="R556" s="1"/>
      <c r="S556" s="1"/>
      <c r="U556" s="1"/>
      <c r="V556" s="1"/>
      <c r="W556" s="16"/>
    </row>
    <row r="557" spans="6:23" s="12" customFormat="1" x14ac:dyDescent="0.25">
      <c r="F557" s="34"/>
      <c r="G557" s="34"/>
      <c r="H557" s="34"/>
      <c r="Q557" s="1"/>
      <c r="R557" s="1"/>
      <c r="S557" s="1"/>
      <c r="U557" s="1"/>
      <c r="V557" s="1"/>
      <c r="W557" s="16"/>
    </row>
    <row r="558" spans="6:23" s="12" customFormat="1" x14ac:dyDescent="0.25">
      <c r="F558" s="34"/>
      <c r="G558" s="34"/>
      <c r="H558" s="34"/>
      <c r="Q558" s="1"/>
      <c r="R558" s="1"/>
      <c r="S558" s="1"/>
      <c r="U558" s="1"/>
      <c r="V558" s="1"/>
      <c r="W558" s="16"/>
    </row>
    <row r="559" spans="6:23" s="12" customFormat="1" x14ac:dyDescent="0.25">
      <c r="F559" s="34"/>
      <c r="G559" s="34"/>
      <c r="H559" s="34"/>
      <c r="Q559" s="1"/>
      <c r="R559" s="1"/>
      <c r="S559" s="1"/>
      <c r="U559" s="1"/>
      <c r="V559" s="1"/>
      <c r="W559" s="16"/>
    </row>
    <row r="560" spans="6:23" s="12" customFormat="1" x14ac:dyDescent="0.25">
      <c r="F560" s="34"/>
      <c r="G560" s="34"/>
      <c r="H560" s="34"/>
      <c r="Q560" s="1"/>
      <c r="R560" s="1"/>
      <c r="S560" s="1"/>
      <c r="U560" s="1"/>
      <c r="V560" s="1"/>
      <c r="W560" s="16"/>
    </row>
    <row r="561" spans="6:23" s="12" customFormat="1" x14ac:dyDescent="0.25">
      <c r="F561" s="34"/>
      <c r="G561" s="34"/>
      <c r="H561" s="34"/>
      <c r="Q561" s="1"/>
      <c r="R561" s="1"/>
      <c r="S561" s="1"/>
      <c r="U561" s="1"/>
      <c r="V561" s="1"/>
      <c r="W561" s="16"/>
    </row>
    <row r="562" spans="6:23" s="12" customFormat="1" x14ac:dyDescent="0.25">
      <c r="F562" s="34"/>
      <c r="G562" s="34"/>
      <c r="H562" s="34"/>
      <c r="Q562" s="1"/>
      <c r="R562" s="1"/>
      <c r="S562" s="1"/>
      <c r="U562" s="1"/>
      <c r="V562" s="1"/>
      <c r="W562" s="16"/>
    </row>
    <row r="563" spans="6:23" s="12" customFormat="1" x14ac:dyDescent="0.25">
      <c r="F563" s="34"/>
      <c r="G563" s="34"/>
      <c r="H563" s="34"/>
      <c r="Q563" s="1"/>
      <c r="R563" s="1"/>
      <c r="S563" s="1"/>
      <c r="U563" s="1"/>
      <c r="V563" s="1"/>
      <c r="W563" s="16"/>
    </row>
    <row r="564" spans="6:23" s="12" customFormat="1" x14ac:dyDescent="0.25">
      <c r="F564" s="34"/>
      <c r="G564" s="34"/>
      <c r="H564" s="34"/>
      <c r="Q564" s="1"/>
      <c r="R564" s="1"/>
      <c r="S564" s="1"/>
      <c r="U564" s="1"/>
      <c r="V564" s="1"/>
      <c r="W564" s="16"/>
    </row>
    <row r="565" spans="6:23" s="12" customFormat="1" x14ac:dyDescent="0.25">
      <c r="F565" s="34"/>
      <c r="G565" s="34"/>
      <c r="H565" s="34"/>
      <c r="Q565" s="1"/>
      <c r="R565" s="1"/>
      <c r="S565" s="1"/>
      <c r="U565" s="1"/>
      <c r="V565" s="1"/>
      <c r="W565" s="16"/>
    </row>
    <row r="566" spans="6:23" s="12" customFormat="1" x14ac:dyDescent="0.25">
      <c r="F566" s="34"/>
      <c r="G566" s="34"/>
      <c r="H566" s="34"/>
      <c r="Q566" s="1"/>
      <c r="R566" s="1"/>
      <c r="S566" s="1"/>
      <c r="U566" s="1"/>
      <c r="V566" s="1"/>
      <c r="W566" s="16"/>
    </row>
    <row r="567" spans="6:23" s="12" customFormat="1" x14ac:dyDescent="0.25">
      <c r="F567" s="34"/>
      <c r="G567" s="34"/>
      <c r="H567" s="34"/>
      <c r="Q567" s="1"/>
      <c r="R567" s="1"/>
      <c r="S567" s="1"/>
      <c r="U567" s="1"/>
      <c r="V567" s="1"/>
      <c r="W567" s="16"/>
    </row>
    <row r="568" spans="6:23" s="12" customFormat="1" x14ac:dyDescent="0.25">
      <c r="F568" s="34"/>
      <c r="G568" s="34"/>
      <c r="H568" s="34"/>
      <c r="Q568" s="1"/>
      <c r="R568" s="1"/>
      <c r="S568" s="1"/>
      <c r="U568" s="1"/>
      <c r="V568" s="1"/>
      <c r="W568" s="16"/>
    </row>
    <row r="569" spans="6:23" s="12" customFormat="1" x14ac:dyDescent="0.25">
      <c r="F569" s="34"/>
      <c r="G569" s="34"/>
      <c r="H569" s="34"/>
      <c r="Q569" s="1"/>
      <c r="R569" s="1"/>
      <c r="S569" s="1"/>
      <c r="U569" s="1"/>
      <c r="V569" s="1"/>
      <c r="W569" s="16"/>
    </row>
    <row r="570" spans="6:23" s="12" customFormat="1" x14ac:dyDescent="0.25">
      <c r="F570" s="34"/>
      <c r="G570" s="34"/>
      <c r="H570" s="34"/>
      <c r="Q570" s="1"/>
      <c r="R570" s="1"/>
      <c r="S570" s="1"/>
      <c r="U570" s="1"/>
      <c r="V570" s="1"/>
      <c r="W570" s="16"/>
    </row>
    <row r="571" spans="6:23" s="12" customFormat="1" x14ac:dyDescent="0.25">
      <c r="F571" s="34"/>
      <c r="G571" s="34"/>
      <c r="H571" s="34"/>
      <c r="Q571" s="1"/>
      <c r="R571" s="1"/>
      <c r="S571" s="1"/>
      <c r="U571" s="1"/>
      <c r="V571" s="1"/>
      <c r="W571" s="16"/>
    </row>
    <row r="572" spans="6:23" s="12" customFormat="1" x14ac:dyDescent="0.25">
      <c r="F572" s="34"/>
      <c r="G572" s="34"/>
      <c r="H572" s="34"/>
      <c r="Q572" s="1"/>
      <c r="R572" s="1"/>
      <c r="S572" s="1"/>
      <c r="U572" s="1"/>
      <c r="V572" s="1"/>
      <c r="W572" s="16"/>
    </row>
    <row r="573" spans="6:23" s="12" customFormat="1" x14ac:dyDescent="0.25">
      <c r="F573" s="34"/>
      <c r="G573" s="34"/>
      <c r="H573" s="34"/>
      <c r="Q573" s="1"/>
      <c r="R573" s="1"/>
      <c r="S573" s="1"/>
      <c r="U573" s="1"/>
      <c r="V573" s="1"/>
      <c r="W573" s="16"/>
    </row>
    <row r="574" spans="6:23" s="12" customFormat="1" x14ac:dyDescent="0.25">
      <c r="F574" s="34"/>
      <c r="G574" s="34"/>
      <c r="H574" s="34"/>
      <c r="Q574" s="1"/>
      <c r="R574" s="1"/>
      <c r="S574" s="1"/>
      <c r="U574" s="1"/>
      <c r="V574" s="1"/>
      <c r="W574" s="16"/>
    </row>
    <row r="575" spans="6:23" s="12" customFormat="1" x14ac:dyDescent="0.25">
      <c r="F575" s="34"/>
      <c r="G575" s="34"/>
      <c r="H575" s="34"/>
      <c r="Q575" s="1"/>
      <c r="R575" s="1"/>
      <c r="S575" s="1"/>
      <c r="U575" s="1"/>
      <c r="V575" s="1"/>
      <c r="W575" s="16"/>
    </row>
    <row r="576" spans="6:23" s="12" customFormat="1" x14ac:dyDescent="0.25">
      <c r="F576" s="34"/>
      <c r="G576" s="34"/>
      <c r="H576" s="34"/>
      <c r="Q576" s="1"/>
      <c r="R576" s="1"/>
      <c r="S576" s="1"/>
      <c r="U576" s="1"/>
      <c r="V576" s="1"/>
      <c r="W576" s="16"/>
    </row>
    <row r="577" spans="6:23" s="12" customFormat="1" x14ac:dyDescent="0.25">
      <c r="F577" s="34"/>
      <c r="G577" s="34"/>
      <c r="H577" s="34"/>
      <c r="Q577" s="1"/>
      <c r="R577" s="1"/>
      <c r="S577" s="1"/>
      <c r="U577" s="1"/>
      <c r="V577" s="1"/>
      <c r="W577" s="16"/>
    </row>
    <row r="578" spans="6:23" s="12" customFormat="1" x14ac:dyDescent="0.25">
      <c r="F578" s="34"/>
      <c r="G578" s="34"/>
      <c r="H578" s="34"/>
      <c r="Q578" s="1"/>
      <c r="R578" s="1"/>
      <c r="S578" s="1"/>
      <c r="U578" s="1"/>
      <c r="V578" s="1"/>
      <c r="W578" s="16"/>
    </row>
    <row r="579" spans="6:23" s="12" customFormat="1" x14ac:dyDescent="0.25">
      <c r="F579" s="34"/>
      <c r="G579" s="34"/>
      <c r="H579" s="34"/>
      <c r="Q579" s="1"/>
      <c r="R579" s="1"/>
      <c r="S579" s="1"/>
      <c r="U579" s="1"/>
      <c r="V579" s="1"/>
      <c r="W579" s="16"/>
    </row>
    <row r="580" spans="6:23" s="12" customFormat="1" x14ac:dyDescent="0.25">
      <c r="F580" s="34"/>
      <c r="G580" s="34"/>
      <c r="H580" s="34"/>
      <c r="Q580" s="1"/>
      <c r="R580" s="1"/>
      <c r="S580" s="1"/>
      <c r="U580" s="1"/>
      <c r="V580" s="1"/>
      <c r="W580" s="16"/>
    </row>
    <row r="581" spans="6:23" s="12" customFormat="1" x14ac:dyDescent="0.25">
      <c r="F581" s="34"/>
      <c r="G581" s="34"/>
      <c r="H581" s="34"/>
      <c r="Q581" s="1"/>
      <c r="R581" s="1"/>
      <c r="S581" s="1"/>
      <c r="U581" s="1"/>
      <c r="V581" s="1"/>
      <c r="W581" s="16"/>
    </row>
    <row r="582" spans="6:23" s="12" customFormat="1" x14ac:dyDescent="0.25">
      <c r="F582" s="34"/>
      <c r="G582" s="34"/>
      <c r="H582" s="34"/>
      <c r="Q582" s="1"/>
      <c r="R582" s="1"/>
      <c r="S582" s="1"/>
      <c r="U582" s="1"/>
      <c r="V582" s="1"/>
      <c r="W582" s="16"/>
    </row>
    <row r="583" spans="6:23" s="12" customFormat="1" x14ac:dyDescent="0.25">
      <c r="F583" s="34"/>
      <c r="G583" s="34"/>
      <c r="H583" s="34"/>
      <c r="Q583" s="1"/>
      <c r="R583" s="1"/>
      <c r="S583" s="1"/>
      <c r="U583" s="1"/>
      <c r="V583" s="1"/>
      <c r="W583" s="16"/>
    </row>
    <row r="584" spans="6:23" s="12" customFormat="1" x14ac:dyDescent="0.25">
      <c r="F584" s="34"/>
      <c r="G584" s="34"/>
      <c r="H584" s="34"/>
      <c r="Q584" s="1"/>
      <c r="R584" s="1"/>
      <c r="S584" s="1"/>
      <c r="U584" s="1"/>
      <c r="V584" s="1"/>
      <c r="W584" s="16"/>
    </row>
    <row r="585" spans="6:23" s="12" customFormat="1" x14ac:dyDescent="0.25">
      <c r="F585" s="34"/>
      <c r="G585" s="34"/>
      <c r="H585" s="34"/>
      <c r="Q585" s="1"/>
      <c r="R585" s="1"/>
      <c r="S585" s="1"/>
      <c r="U585" s="1"/>
      <c r="V585" s="1"/>
      <c r="W585" s="16"/>
    </row>
    <row r="586" spans="6:23" s="12" customFormat="1" x14ac:dyDescent="0.25">
      <c r="F586" s="34"/>
      <c r="G586" s="34"/>
      <c r="H586" s="34"/>
      <c r="Q586" s="1"/>
      <c r="R586" s="1"/>
      <c r="S586" s="1"/>
      <c r="U586" s="1"/>
      <c r="V586" s="1"/>
      <c r="W586" s="16"/>
    </row>
    <row r="587" spans="6:23" s="12" customFormat="1" x14ac:dyDescent="0.25">
      <c r="F587" s="34"/>
      <c r="G587" s="34"/>
      <c r="H587" s="34"/>
      <c r="Q587" s="1"/>
      <c r="R587" s="1"/>
      <c r="S587" s="1"/>
      <c r="U587" s="1"/>
      <c r="V587" s="1"/>
      <c r="W587" s="16"/>
    </row>
    <row r="588" spans="6:23" s="12" customFormat="1" x14ac:dyDescent="0.25">
      <c r="F588" s="34"/>
      <c r="G588" s="34"/>
      <c r="H588" s="34"/>
      <c r="Q588" s="1"/>
      <c r="R588" s="1"/>
      <c r="S588" s="1"/>
      <c r="U588" s="1"/>
      <c r="V588" s="1"/>
      <c r="W588" s="16"/>
    </row>
    <row r="589" spans="6:23" s="12" customFormat="1" x14ac:dyDescent="0.25">
      <c r="F589" s="34"/>
      <c r="G589" s="34"/>
      <c r="H589" s="34"/>
      <c r="Q589" s="1"/>
      <c r="R589" s="1"/>
      <c r="S589" s="1"/>
      <c r="U589" s="1"/>
      <c r="V589" s="1"/>
      <c r="W589" s="16"/>
    </row>
    <row r="590" spans="6:23" s="12" customFormat="1" x14ac:dyDescent="0.25">
      <c r="F590" s="34"/>
      <c r="G590" s="34"/>
      <c r="H590" s="34"/>
      <c r="Q590" s="1"/>
      <c r="R590" s="1"/>
      <c r="S590" s="1"/>
      <c r="U590" s="1"/>
      <c r="V590" s="1"/>
      <c r="W590" s="16"/>
    </row>
    <row r="591" spans="6:23" s="12" customFormat="1" x14ac:dyDescent="0.25">
      <c r="F591" s="34"/>
      <c r="G591" s="34"/>
      <c r="H591" s="34"/>
      <c r="Q591" s="1"/>
      <c r="R591" s="1"/>
      <c r="S591" s="1"/>
      <c r="U591" s="1"/>
      <c r="V591" s="1"/>
      <c r="W591" s="16"/>
    </row>
    <row r="592" spans="6:23" s="12" customFormat="1" x14ac:dyDescent="0.25">
      <c r="F592" s="34"/>
      <c r="G592" s="34"/>
      <c r="H592" s="34"/>
      <c r="Q592" s="1"/>
      <c r="R592" s="1"/>
      <c r="S592" s="1"/>
      <c r="U592" s="1"/>
      <c r="V592" s="1"/>
      <c r="W592" s="16"/>
    </row>
    <row r="593" spans="6:23" s="12" customFormat="1" x14ac:dyDescent="0.25">
      <c r="F593" s="34"/>
      <c r="G593" s="34"/>
      <c r="H593" s="34"/>
      <c r="Q593" s="1"/>
      <c r="R593" s="1"/>
      <c r="S593" s="1"/>
      <c r="U593" s="1"/>
      <c r="V593" s="1"/>
      <c r="W593" s="16"/>
    </row>
    <row r="594" spans="6:23" s="12" customFormat="1" x14ac:dyDescent="0.25">
      <c r="F594" s="34"/>
      <c r="G594" s="34"/>
      <c r="H594" s="34"/>
      <c r="Q594" s="1"/>
      <c r="R594" s="1"/>
      <c r="S594" s="1"/>
      <c r="U594" s="1"/>
      <c r="V594" s="1"/>
      <c r="W594" s="16"/>
    </row>
    <row r="595" spans="6:23" s="12" customFormat="1" x14ac:dyDescent="0.25">
      <c r="F595" s="34"/>
      <c r="G595" s="34"/>
      <c r="H595" s="34"/>
      <c r="Q595" s="1"/>
      <c r="R595" s="1"/>
      <c r="S595" s="1"/>
      <c r="U595" s="1"/>
      <c r="V595" s="1"/>
      <c r="W595" s="16"/>
    </row>
    <row r="596" spans="6:23" s="12" customFormat="1" x14ac:dyDescent="0.25">
      <c r="F596" s="34"/>
      <c r="G596" s="34"/>
      <c r="H596" s="34"/>
      <c r="Q596" s="1"/>
      <c r="R596" s="1"/>
      <c r="S596" s="1"/>
      <c r="U596" s="1"/>
      <c r="V596" s="1"/>
      <c r="W596" s="16"/>
    </row>
    <row r="597" spans="6:23" s="12" customFormat="1" x14ac:dyDescent="0.25">
      <c r="F597" s="34"/>
      <c r="G597" s="34"/>
      <c r="H597" s="34"/>
      <c r="Q597" s="1"/>
      <c r="R597" s="1"/>
      <c r="S597" s="1"/>
      <c r="U597" s="1"/>
      <c r="V597" s="1"/>
      <c r="W597" s="16"/>
    </row>
    <row r="598" spans="6:23" s="12" customFormat="1" x14ac:dyDescent="0.25">
      <c r="F598" s="34"/>
      <c r="G598" s="34"/>
      <c r="H598" s="34"/>
      <c r="Q598" s="1"/>
      <c r="R598" s="1"/>
      <c r="S598" s="1"/>
      <c r="U598" s="1"/>
      <c r="V598" s="1"/>
      <c r="W598" s="16"/>
    </row>
    <row r="599" spans="6:23" s="12" customFormat="1" x14ac:dyDescent="0.25">
      <c r="F599" s="34"/>
      <c r="G599" s="34"/>
      <c r="H599" s="34"/>
      <c r="Q599" s="1"/>
      <c r="R599" s="1"/>
      <c r="S599" s="1"/>
      <c r="U599" s="1"/>
      <c r="V599" s="1"/>
      <c r="W599" s="16"/>
    </row>
    <row r="600" spans="6:23" s="12" customFormat="1" x14ac:dyDescent="0.25">
      <c r="F600" s="34"/>
      <c r="G600" s="34"/>
      <c r="H600" s="34"/>
      <c r="Q600" s="1"/>
      <c r="R600" s="1"/>
      <c r="S600" s="1"/>
      <c r="U600" s="1"/>
      <c r="V600" s="1"/>
      <c r="W600" s="16"/>
    </row>
    <row r="601" spans="6:23" s="12" customFormat="1" x14ac:dyDescent="0.25">
      <c r="F601" s="34"/>
      <c r="G601" s="34"/>
      <c r="H601" s="34"/>
      <c r="Q601" s="1"/>
      <c r="R601" s="1"/>
      <c r="S601" s="1"/>
      <c r="U601" s="1"/>
      <c r="V601" s="1"/>
      <c r="W601" s="16"/>
    </row>
    <row r="602" spans="6:23" s="12" customFormat="1" x14ac:dyDescent="0.25">
      <c r="F602" s="34"/>
      <c r="G602" s="34"/>
      <c r="H602" s="34"/>
      <c r="Q602" s="1"/>
      <c r="R602" s="1"/>
      <c r="S602" s="1"/>
      <c r="U602" s="1"/>
      <c r="V602" s="1"/>
      <c r="W602" s="16"/>
    </row>
    <row r="603" spans="6:23" s="12" customFormat="1" x14ac:dyDescent="0.25">
      <c r="F603" s="34"/>
      <c r="G603" s="34"/>
      <c r="H603" s="34"/>
      <c r="Q603" s="1"/>
      <c r="R603" s="1"/>
      <c r="S603" s="1"/>
      <c r="U603" s="1"/>
      <c r="V603" s="1"/>
      <c r="W603" s="16"/>
    </row>
    <row r="604" spans="6:23" s="12" customFormat="1" x14ac:dyDescent="0.25">
      <c r="F604" s="34"/>
      <c r="G604" s="34"/>
      <c r="H604" s="34"/>
      <c r="Q604" s="1"/>
      <c r="R604" s="1"/>
      <c r="S604" s="1"/>
      <c r="U604" s="1"/>
      <c r="V604" s="1"/>
      <c r="W604" s="16"/>
    </row>
    <row r="605" spans="6:23" s="12" customFormat="1" x14ac:dyDescent="0.25">
      <c r="F605" s="34"/>
      <c r="G605" s="34"/>
      <c r="H605" s="34"/>
      <c r="Q605" s="1"/>
      <c r="R605" s="1"/>
      <c r="S605" s="1"/>
      <c r="U605" s="1"/>
      <c r="V605" s="1"/>
      <c r="W605" s="16"/>
    </row>
    <row r="606" spans="6:23" s="12" customFormat="1" x14ac:dyDescent="0.25">
      <c r="F606" s="34"/>
      <c r="G606" s="34"/>
      <c r="H606" s="34"/>
      <c r="Q606" s="1"/>
      <c r="R606" s="1"/>
      <c r="S606" s="1"/>
      <c r="U606" s="1"/>
      <c r="V606" s="1"/>
      <c r="W606" s="16"/>
    </row>
    <row r="607" spans="6:23" s="12" customFormat="1" x14ac:dyDescent="0.25">
      <c r="F607" s="34"/>
      <c r="G607" s="34"/>
      <c r="H607" s="34"/>
      <c r="Q607" s="1"/>
      <c r="R607" s="1"/>
      <c r="S607" s="1"/>
      <c r="U607" s="1"/>
      <c r="V607" s="1"/>
      <c r="W607" s="16"/>
    </row>
    <row r="608" spans="6:23" s="12" customFormat="1" x14ac:dyDescent="0.25">
      <c r="F608" s="34"/>
      <c r="G608" s="34"/>
      <c r="H608" s="34"/>
      <c r="Q608" s="1"/>
      <c r="R608" s="1"/>
      <c r="S608" s="1"/>
      <c r="U608" s="1"/>
      <c r="V608" s="1"/>
      <c r="W608" s="16"/>
    </row>
    <row r="609" spans="6:23" s="12" customFormat="1" x14ac:dyDescent="0.25">
      <c r="F609" s="34"/>
      <c r="G609" s="34"/>
      <c r="H609" s="34"/>
      <c r="Q609" s="1"/>
      <c r="R609" s="1"/>
      <c r="S609" s="1"/>
      <c r="U609" s="1"/>
      <c r="V609" s="1"/>
      <c r="W609" s="16"/>
    </row>
    <row r="610" spans="6:23" s="12" customFormat="1" x14ac:dyDescent="0.25">
      <c r="F610" s="34"/>
      <c r="G610" s="34"/>
      <c r="H610" s="34"/>
      <c r="Q610" s="1"/>
      <c r="R610" s="1"/>
      <c r="S610" s="1"/>
      <c r="U610" s="1"/>
      <c r="V610" s="1"/>
      <c r="W610" s="16"/>
    </row>
    <row r="611" spans="6:23" s="12" customFormat="1" x14ac:dyDescent="0.25">
      <c r="F611" s="34"/>
      <c r="G611" s="34"/>
      <c r="H611" s="34"/>
      <c r="Q611" s="1"/>
      <c r="R611" s="1"/>
      <c r="S611" s="1"/>
      <c r="U611" s="1"/>
      <c r="V611" s="1"/>
      <c r="W611" s="16"/>
    </row>
    <row r="612" spans="6:23" s="12" customFormat="1" x14ac:dyDescent="0.25">
      <c r="F612" s="34"/>
      <c r="G612" s="34"/>
      <c r="H612" s="34"/>
      <c r="Q612" s="1"/>
      <c r="R612" s="1"/>
      <c r="S612" s="1"/>
      <c r="U612" s="1"/>
      <c r="V612" s="1"/>
      <c r="W612" s="16"/>
    </row>
    <row r="613" spans="6:23" s="12" customFormat="1" x14ac:dyDescent="0.25">
      <c r="F613" s="34"/>
      <c r="G613" s="34"/>
      <c r="H613" s="34"/>
      <c r="Q613" s="1"/>
      <c r="R613" s="1"/>
      <c r="S613" s="1"/>
      <c r="U613" s="1"/>
      <c r="V613" s="1"/>
      <c r="W613" s="16"/>
    </row>
    <row r="614" spans="6:23" s="12" customFormat="1" x14ac:dyDescent="0.25">
      <c r="F614" s="34"/>
      <c r="G614" s="34"/>
      <c r="H614" s="34"/>
      <c r="Q614" s="1"/>
      <c r="R614" s="1"/>
      <c r="S614" s="1"/>
      <c r="U614" s="1"/>
      <c r="V614" s="1"/>
      <c r="W614" s="16"/>
    </row>
    <row r="615" spans="6:23" s="12" customFormat="1" x14ac:dyDescent="0.25">
      <c r="F615" s="34"/>
      <c r="G615" s="34"/>
      <c r="H615" s="34"/>
      <c r="Q615" s="1"/>
      <c r="R615" s="1"/>
      <c r="S615" s="1"/>
      <c r="U615" s="1"/>
      <c r="V615" s="1"/>
      <c r="W615" s="16"/>
    </row>
    <row r="616" spans="6:23" s="12" customFormat="1" x14ac:dyDescent="0.25">
      <c r="F616" s="34"/>
      <c r="G616" s="34"/>
      <c r="H616" s="34"/>
      <c r="Q616" s="1"/>
      <c r="R616" s="1"/>
      <c r="S616" s="1"/>
      <c r="U616" s="1"/>
      <c r="V616" s="1"/>
      <c r="W616" s="16"/>
    </row>
    <row r="617" spans="6:23" s="12" customFormat="1" x14ac:dyDescent="0.25">
      <c r="F617" s="34"/>
      <c r="G617" s="34"/>
      <c r="H617" s="34"/>
      <c r="Q617" s="1"/>
      <c r="R617" s="1"/>
      <c r="S617" s="1"/>
      <c r="U617" s="1"/>
      <c r="V617" s="1"/>
      <c r="W617" s="16"/>
    </row>
    <row r="618" spans="6:23" s="12" customFormat="1" x14ac:dyDescent="0.25">
      <c r="F618" s="34"/>
      <c r="G618" s="34"/>
      <c r="H618" s="34"/>
      <c r="Q618" s="1"/>
      <c r="R618" s="1"/>
      <c r="S618" s="1"/>
      <c r="U618" s="1"/>
      <c r="V618" s="1"/>
      <c r="W618" s="16"/>
    </row>
    <row r="619" spans="6:23" s="12" customFormat="1" x14ac:dyDescent="0.25">
      <c r="F619" s="34"/>
      <c r="G619" s="34"/>
      <c r="H619" s="34"/>
      <c r="Q619" s="1"/>
      <c r="R619" s="1"/>
      <c r="S619" s="1"/>
      <c r="U619" s="1"/>
      <c r="V619" s="1"/>
      <c r="W619" s="16"/>
    </row>
    <row r="620" spans="6:23" s="12" customFormat="1" x14ac:dyDescent="0.25">
      <c r="F620" s="34"/>
      <c r="G620" s="34"/>
      <c r="H620" s="34"/>
      <c r="Q620" s="1"/>
      <c r="R620" s="1"/>
      <c r="S620" s="1"/>
      <c r="U620" s="1"/>
      <c r="V620" s="1"/>
      <c r="W620" s="16"/>
    </row>
    <row r="621" spans="6:23" s="12" customFormat="1" x14ac:dyDescent="0.25">
      <c r="F621" s="34"/>
      <c r="G621" s="34"/>
      <c r="H621" s="34"/>
      <c r="Q621" s="1"/>
      <c r="R621" s="1"/>
      <c r="S621" s="1"/>
      <c r="U621" s="1"/>
      <c r="V621" s="1"/>
      <c r="W621" s="16"/>
    </row>
    <row r="622" spans="6:23" s="12" customFormat="1" x14ac:dyDescent="0.25">
      <c r="F622" s="34"/>
      <c r="G622" s="34"/>
      <c r="H622" s="34"/>
      <c r="Q622" s="1"/>
      <c r="R622" s="1"/>
      <c r="S622" s="1"/>
      <c r="U622" s="1"/>
      <c r="V622" s="1"/>
      <c r="W622" s="16"/>
    </row>
    <row r="623" spans="6:23" s="12" customFormat="1" x14ac:dyDescent="0.25">
      <c r="F623" s="34"/>
      <c r="G623" s="34"/>
      <c r="H623" s="34"/>
      <c r="Q623" s="1"/>
      <c r="R623" s="1"/>
      <c r="S623" s="1"/>
      <c r="U623" s="1"/>
      <c r="V623" s="1"/>
      <c r="W623" s="16"/>
    </row>
    <row r="624" spans="6:23" s="12" customFormat="1" x14ac:dyDescent="0.25">
      <c r="F624" s="34"/>
      <c r="G624" s="34"/>
      <c r="H624" s="34"/>
      <c r="Q624" s="1"/>
      <c r="R624" s="1"/>
      <c r="S624" s="1"/>
      <c r="U624" s="1"/>
      <c r="V624" s="1"/>
      <c r="W624" s="16"/>
    </row>
    <row r="625" spans="6:23" s="12" customFormat="1" x14ac:dyDescent="0.25">
      <c r="F625" s="34"/>
      <c r="G625" s="34"/>
      <c r="H625" s="34"/>
      <c r="Q625" s="1"/>
      <c r="R625" s="1"/>
      <c r="S625" s="1"/>
      <c r="U625" s="1"/>
      <c r="V625" s="1"/>
      <c r="W625" s="16"/>
    </row>
    <row r="626" spans="6:23" s="12" customFormat="1" x14ac:dyDescent="0.25">
      <c r="F626" s="34"/>
      <c r="G626" s="34"/>
      <c r="H626" s="34"/>
      <c r="Q626" s="1"/>
      <c r="R626" s="1"/>
      <c r="S626" s="1"/>
      <c r="U626" s="1"/>
      <c r="V626" s="1"/>
      <c r="W626" s="16"/>
    </row>
    <row r="627" spans="6:23" s="12" customFormat="1" x14ac:dyDescent="0.25">
      <c r="F627" s="34"/>
      <c r="G627" s="34"/>
      <c r="H627" s="34"/>
      <c r="Q627" s="1"/>
      <c r="R627" s="1"/>
      <c r="S627" s="1"/>
      <c r="U627" s="1"/>
      <c r="V627" s="1"/>
      <c r="W627" s="16"/>
    </row>
    <row r="628" spans="6:23" s="12" customFormat="1" x14ac:dyDescent="0.25">
      <c r="F628" s="34"/>
      <c r="G628" s="34"/>
      <c r="H628" s="34"/>
      <c r="Q628" s="1"/>
      <c r="R628" s="1"/>
      <c r="S628" s="1"/>
      <c r="U628" s="1"/>
      <c r="V628" s="1"/>
      <c r="W628" s="16"/>
    </row>
    <row r="629" spans="6:23" s="12" customFormat="1" x14ac:dyDescent="0.25">
      <c r="F629" s="34"/>
      <c r="G629" s="34"/>
      <c r="H629" s="34"/>
      <c r="Q629" s="1"/>
      <c r="R629" s="1"/>
      <c r="S629" s="1"/>
      <c r="U629" s="1"/>
      <c r="V629" s="1"/>
      <c r="W629" s="16"/>
    </row>
    <row r="630" spans="6:23" s="12" customFormat="1" x14ac:dyDescent="0.25">
      <c r="F630" s="34"/>
      <c r="G630" s="34"/>
      <c r="H630" s="34"/>
      <c r="Q630" s="1"/>
      <c r="R630" s="1"/>
      <c r="S630" s="1"/>
      <c r="U630" s="1"/>
      <c r="V630" s="1"/>
      <c r="W630" s="16"/>
    </row>
    <row r="631" spans="6:23" s="12" customFormat="1" x14ac:dyDescent="0.25">
      <c r="F631" s="34"/>
      <c r="G631" s="34"/>
      <c r="H631" s="34"/>
      <c r="Q631" s="1"/>
      <c r="R631" s="1"/>
      <c r="S631" s="1"/>
      <c r="U631" s="1"/>
      <c r="V631" s="1"/>
      <c r="W631" s="16"/>
    </row>
    <row r="632" spans="6:23" s="12" customFormat="1" x14ac:dyDescent="0.25">
      <c r="F632" s="34"/>
      <c r="G632" s="34"/>
      <c r="H632" s="34"/>
      <c r="Q632" s="1"/>
      <c r="R632" s="1"/>
      <c r="S632" s="1"/>
      <c r="U632" s="1"/>
      <c r="V632" s="1"/>
      <c r="W632" s="16"/>
    </row>
    <row r="633" spans="6:23" s="12" customFormat="1" x14ac:dyDescent="0.25">
      <c r="F633" s="34"/>
      <c r="G633" s="34"/>
      <c r="H633" s="34"/>
      <c r="Q633" s="1"/>
      <c r="R633" s="1"/>
      <c r="S633" s="1"/>
      <c r="U633" s="1"/>
      <c r="V633" s="1"/>
      <c r="W633" s="16"/>
    </row>
    <row r="634" spans="6:23" s="12" customFormat="1" x14ac:dyDescent="0.25">
      <c r="F634" s="34"/>
      <c r="G634" s="34"/>
      <c r="H634" s="34"/>
      <c r="Q634" s="1"/>
      <c r="R634" s="1"/>
      <c r="S634" s="1"/>
      <c r="U634" s="1"/>
      <c r="V634" s="1"/>
      <c r="W634" s="16"/>
    </row>
    <row r="635" spans="6:23" s="12" customFormat="1" x14ac:dyDescent="0.25">
      <c r="F635" s="34"/>
      <c r="G635" s="34"/>
      <c r="H635" s="34"/>
      <c r="Q635" s="1"/>
      <c r="R635" s="1"/>
      <c r="S635" s="1"/>
      <c r="U635" s="1"/>
      <c r="V635" s="1"/>
      <c r="W635" s="16"/>
    </row>
    <row r="636" spans="6:23" s="12" customFormat="1" x14ac:dyDescent="0.25">
      <c r="F636" s="34"/>
      <c r="G636" s="34"/>
      <c r="H636" s="34"/>
      <c r="Q636" s="1"/>
      <c r="R636" s="1"/>
      <c r="S636" s="1"/>
      <c r="U636" s="1"/>
      <c r="V636" s="1"/>
      <c r="W636" s="16"/>
    </row>
    <row r="637" spans="6:23" s="12" customFormat="1" x14ac:dyDescent="0.25">
      <c r="F637" s="34"/>
      <c r="G637" s="34"/>
      <c r="H637" s="34"/>
      <c r="Q637" s="1"/>
      <c r="R637" s="1"/>
      <c r="S637" s="1"/>
      <c r="U637" s="1"/>
      <c r="V637" s="1"/>
      <c r="W637" s="16"/>
    </row>
    <row r="638" spans="6:23" s="12" customFormat="1" x14ac:dyDescent="0.25">
      <c r="F638" s="34"/>
      <c r="G638" s="34"/>
      <c r="H638" s="34"/>
      <c r="Q638" s="1"/>
      <c r="R638" s="1"/>
      <c r="S638" s="1"/>
      <c r="U638" s="1"/>
      <c r="V638" s="1"/>
      <c r="W638" s="16"/>
    </row>
    <row r="639" spans="6:23" s="12" customFormat="1" x14ac:dyDescent="0.25">
      <c r="F639" s="34"/>
      <c r="G639" s="34"/>
      <c r="H639" s="34"/>
      <c r="Q639" s="1"/>
      <c r="R639" s="1"/>
      <c r="S639" s="1"/>
      <c r="U639" s="1"/>
      <c r="V639" s="1"/>
      <c r="W639" s="16"/>
    </row>
    <row r="640" spans="6:23" s="12" customFormat="1" x14ac:dyDescent="0.25">
      <c r="F640" s="34"/>
      <c r="G640" s="34"/>
      <c r="H640" s="34"/>
      <c r="Q640" s="1"/>
      <c r="R640" s="1"/>
      <c r="S640" s="1"/>
      <c r="U640" s="1"/>
      <c r="V640" s="1"/>
      <c r="W640" s="16"/>
    </row>
    <row r="641" spans="6:23" s="12" customFormat="1" x14ac:dyDescent="0.25">
      <c r="F641" s="34"/>
      <c r="G641" s="34"/>
      <c r="H641" s="34"/>
      <c r="Q641" s="1"/>
      <c r="R641" s="1"/>
      <c r="S641" s="1"/>
      <c r="U641" s="1"/>
      <c r="V641" s="1"/>
      <c r="W641" s="16"/>
    </row>
    <row r="642" spans="6:23" s="12" customFormat="1" x14ac:dyDescent="0.25">
      <c r="F642" s="34"/>
      <c r="G642" s="34"/>
      <c r="H642" s="34"/>
      <c r="Q642" s="1"/>
      <c r="R642" s="1"/>
      <c r="S642" s="1"/>
      <c r="U642" s="1"/>
      <c r="V642" s="1"/>
      <c r="W642" s="16"/>
    </row>
    <row r="643" spans="6:23" s="12" customFormat="1" x14ac:dyDescent="0.25">
      <c r="F643" s="34"/>
      <c r="G643" s="34"/>
      <c r="H643" s="34"/>
      <c r="Q643" s="1"/>
      <c r="R643" s="1"/>
      <c r="S643" s="1"/>
      <c r="U643" s="1"/>
      <c r="V643" s="1"/>
      <c r="W643" s="16"/>
    </row>
    <row r="644" spans="6:23" s="12" customFormat="1" x14ac:dyDescent="0.25">
      <c r="F644" s="34"/>
      <c r="G644" s="34"/>
      <c r="H644" s="34"/>
      <c r="Q644" s="1"/>
      <c r="R644" s="1"/>
      <c r="S644" s="1"/>
      <c r="U644" s="1"/>
      <c r="V644" s="1"/>
      <c r="W644" s="16"/>
    </row>
    <row r="645" spans="6:23" s="12" customFormat="1" x14ac:dyDescent="0.25">
      <c r="F645" s="34"/>
      <c r="G645" s="34"/>
      <c r="H645" s="34"/>
      <c r="Q645" s="1"/>
      <c r="R645" s="1"/>
      <c r="S645" s="1"/>
      <c r="U645" s="1"/>
      <c r="V645" s="1"/>
      <c r="W645" s="16"/>
    </row>
    <row r="646" spans="6:23" s="12" customFormat="1" x14ac:dyDescent="0.25">
      <c r="F646" s="34"/>
      <c r="G646" s="34"/>
      <c r="H646" s="34"/>
      <c r="Q646" s="1"/>
      <c r="R646" s="1"/>
      <c r="S646" s="1"/>
      <c r="U646" s="1"/>
      <c r="V646" s="1"/>
      <c r="W646" s="16"/>
    </row>
    <row r="647" spans="6:23" s="12" customFormat="1" x14ac:dyDescent="0.25">
      <c r="F647" s="34"/>
      <c r="G647" s="34"/>
      <c r="H647" s="34"/>
      <c r="Q647" s="1"/>
      <c r="R647" s="1"/>
      <c r="S647" s="1"/>
      <c r="U647" s="1"/>
      <c r="V647" s="1"/>
      <c r="W647" s="16"/>
    </row>
    <row r="648" spans="6:23" s="12" customFormat="1" x14ac:dyDescent="0.25">
      <c r="F648" s="34"/>
      <c r="G648" s="34"/>
      <c r="H648" s="34"/>
      <c r="Q648" s="1"/>
      <c r="R648" s="1"/>
      <c r="S648" s="1"/>
      <c r="U648" s="1"/>
      <c r="V648" s="1"/>
      <c r="W648" s="16"/>
    </row>
    <row r="649" spans="6:23" s="12" customFormat="1" x14ac:dyDescent="0.25">
      <c r="F649" s="34"/>
      <c r="G649" s="34"/>
      <c r="H649" s="34"/>
      <c r="Q649" s="1"/>
      <c r="R649" s="1"/>
      <c r="S649" s="1"/>
      <c r="U649" s="1"/>
      <c r="V649" s="1"/>
      <c r="W649" s="16"/>
    </row>
    <row r="650" spans="6:23" s="12" customFormat="1" x14ac:dyDescent="0.25">
      <c r="F650" s="34"/>
      <c r="G650" s="34"/>
      <c r="H650" s="34"/>
      <c r="Q650" s="1"/>
      <c r="R650" s="1"/>
      <c r="S650" s="1"/>
      <c r="U650" s="1"/>
      <c r="V650" s="1"/>
      <c r="W650" s="16"/>
    </row>
    <row r="651" spans="6:23" s="12" customFormat="1" x14ac:dyDescent="0.25">
      <c r="F651" s="34"/>
      <c r="G651" s="34"/>
      <c r="H651" s="34"/>
      <c r="Q651" s="1"/>
      <c r="R651" s="1"/>
      <c r="S651" s="1"/>
      <c r="U651" s="1"/>
      <c r="V651" s="1"/>
      <c r="W651" s="16"/>
    </row>
    <row r="652" spans="6:23" s="12" customFormat="1" x14ac:dyDescent="0.25">
      <c r="F652" s="34"/>
      <c r="G652" s="34"/>
      <c r="H652" s="34"/>
      <c r="Q652" s="1"/>
      <c r="R652" s="1"/>
      <c r="S652" s="1"/>
      <c r="U652" s="1"/>
      <c r="V652" s="1"/>
      <c r="W652" s="16"/>
    </row>
    <row r="653" spans="6:23" s="12" customFormat="1" x14ac:dyDescent="0.25">
      <c r="F653" s="34"/>
      <c r="G653" s="34"/>
      <c r="H653" s="34"/>
      <c r="Q653" s="1"/>
      <c r="R653" s="1"/>
      <c r="S653" s="1"/>
      <c r="U653" s="1"/>
      <c r="V653" s="1"/>
      <c r="W653" s="16"/>
    </row>
    <row r="654" spans="6:23" s="12" customFormat="1" x14ac:dyDescent="0.25">
      <c r="F654" s="34"/>
      <c r="G654" s="34"/>
      <c r="H654" s="34"/>
      <c r="Q654" s="1"/>
      <c r="R654" s="1"/>
      <c r="S654" s="1"/>
      <c r="U654" s="1"/>
      <c r="V654" s="1"/>
      <c r="W654" s="16"/>
    </row>
    <row r="655" spans="6:23" s="12" customFormat="1" x14ac:dyDescent="0.25">
      <c r="F655" s="34"/>
      <c r="G655" s="34"/>
      <c r="H655" s="34"/>
      <c r="Q655" s="1"/>
      <c r="R655" s="1"/>
      <c r="S655" s="1"/>
      <c r="U655" s="1"/>
      <c r="V655" s="1"/>
      <c r="W655" s="16"/>
    </row>
    <row r="656" spans="6:23" s="12" customFormat="1" x14ac:dyDescent="0.25">
      <c r="F656" s="34"/>
      <c r="G656" s="34"/>
      <c r="H656" s="34"/>
      <c r="Q656" s="1"/>
      <c r="R656" s="1"/>
      <c r="S656" s="1"/>
      <c r="U656" s="1"/>
      <c r="V656" s="1"/>
      <c r="W656" s="16"/>
    </row>
    <row r="657" spans="6:23" s="12" customFormat="1" x14ac:dyDescent="0.25">
      <c r="F657" s="34"/>
      <c r="G657" s="34"/>
      <c r="H657" s="34"/>
      <c r="Q657" s="1"/>
      <c r="R657" s="1"/>
      <c r="S657" s="1"/>
      <c r="U657" s="1"/>
      <c r="V657" s="1"/>
      <c r="W657" s="16"/>
    </row>
    <row r="658" spans="6:23" s="12" customFormat="1" x14ac:dyDescent="0.25">
      <c r="F658" s="34"/>
      <c r="G658" s="34"/>
      <c r="H658" s="34"/>
      <c r="Q658" s="1"/>
      <c r="R658" s="1"/>
      <c r="S658" s="1"/>
      <c r="U658" s="1"/>
      <c r="V658" s="1"/>
      <c r="W658" s="16"/>
    </row>
    <row r="659" spans="6:23" s="12" customFormat="1" x14ac:dyDescent="0.25">
      <c r="F659" s="34"/>
      <c r="G659" s="34"/>
      <c r="H659" s="34"/>
      <c r="Q659" s="1"/>
      <c r="R659" s="1"/>
      <c r="S659" s="1"/>
      <c r="U659" s="1"/>
      <c r="V659" s="1"/>
      <c r="W659" s="16"/>
    </row>
    <row r="660" spans="6:23" s="12" customFormat="1" x14ac:dyDescent="0.25">
      <c r="F660" s="34"/>
      <c r="G660" s="34"/>
      <c r="H660" s="34"/>
      <c r="Q660" s="1"/>
      <c r="R660" s="1"/>
      <c r="S660" s="1"/>
      <c r="U660" s="1"/>
      <c r="V660" s="1"/>
      <c r="W660" s="16"/>
    </row>
    <row r="661" spans="6:23" s="12" customFormat="1" x14ac:dyDescent="0.25">
      <c r="F661" s="34"/>
      <c r="G661" s="34"/>
      <c r="H661" s="34"/>
      <c r="Q661" s="1"/>
      <c r="R661" s="1"/>
      <c r="S661" s="1"/>
      <c r="U661" s="1"/>
      <c r="V661" s="1"/>
      <c r="W661" s="16"/>
    </row>
    <row r="662" spans="6:23" s="12" customFormat="1" x14ac:dyDescent="0.25">
      <c r="F662" s="34"/>
      <c r="G662" s="34"/>
      <c r="H662" s="34"/>
      <c r="Q662" s="1"/>
      <c r="R662" s="1"/>
      <c r="S662" s="1"/>
      <c r="U662" s="1"/>
      <c r="V662" s="1"/>
      <c r="W662" s="16"/>
    </row>
    <row r="663" spans="6:23" s="12" customFormat="1" x14ac:dyDescent="0.25">
      <c r="F663" s="34"/>
      <c r="G663" s="34"/>
      <c r="H663" s="34"/>
      <c r="Q663" s="1"/>
      <c r="R663" s="1"/>
      <c r="S663" s="1"/>
      <c r="U663" s="1"/>
      <c r="V663" s="1"/>
      <c r="W663" s="16"/>
    </row>
    <row r="664" spans="6:23" s="12" customFormat="1" x14ac:dyDescent="0.25">
      <c r="F664" s="34"/>
      <c r="G664" s="34"/>
      <c r="H664" s="34"/>
      <c r="Q664" s="1"/>
      <c r="R664" s="1"/>
      <c r="S664" s="1"/>
      <c r="U664" s="1"/>
      <c r="V664" s="1"/>
      <c r="W664" s="16"/>
    </row>
    <row r="665" spans="6:23" s="12" customFormat="1" x14ac:dyDescent="0.25">
      <c r="F665" s="34"/>
      <c r="G665" s="34"/>
      <c r="H665" s="34"/>
      <c r="Q665" s="1"/>
      <c r="R665" s="1"/>
      <c r="S665" s="1"/>
      <c r="U665" s="1"/>
      <c r="V665" s="1"/>
      <c r="W665" s="16"/>
    </row>
    <row r="666" spans="6:23" s="12" customFormat="1" x14ac:dyDescent="0.25">
      <c r="F666" s="34"/>
      <c r="G666" s="34"/>
      <c r="H666" s="34"/>
      <c r="Q666" s="1"/>
      <c r="R666" s="1"/>
      <c r="S666" s="1"/>
      <c r="U666" s="1"/>
      <c r="V666" s="1"/>
      <c r="W666" s="16"/>
    </row>
    <row r="667" spans="6:23" s="12" customFormat="1" x14ac:dyDescent="0.25">
      <c r="F667" s="34"/>
      <c r="G667" s="34"/>
      <c r="H667" s="34"/>
      <c r="Q667" s="1"/>
      <c r="R667" s="1"/>
      <c r="S667" s="1"/>
      <c r="U667" s="1"/>
      <c r="V667" s="1"/>
      <c r="W667" s="16"/>
    </row>
    <row r="668" spans="6:23" s="12" customFormat="1" x14ac:dyDescent="0.25">
      <c r="F668" s="34"/>
      <c r="G668" s="34"/>
      <c r="H668" s="34"/>
      <c r="Q668" s="1"/>
      <c r="R668" s="1"/>
      <c r="S668" s="1"/>
      <c r="U668" s="1"/>
      <c r="V668" s="1"/>
      <c r="W668" s="16"/>
    </row>
    <row r="669" spans="6:23" s="12" customFormat="1" x14ac:dyDescent="0.25">
      <c r="F669" s="34"/>
      <c r="G669" s="34"/>
      <c r="H669" s="34"/>
      <c r="Q669" s="1"/>
      <c r="R669" s="1"/>
      <c r="S669" s="1"/>
      <c r="U669" s="1"/>
      <c r="V669" s="1"/>
      <c r="W669" s="16"/>
    </row>
    <row r="670" spans="6:23" s="12" customFormat="1" x14ac:dyDescent="0.25">
      <c r="F670" s="34"/>
      <c r="G670" s="34"/>
      <c r="H670" s="34"/>
      <c r="Q670" s="1"/>
      <c r="R670" s="1"/>
      <c r="S670" s="1"/>
      <c r="U670" s="1"/>
      <c r="V670" s="1"/>
      <c r="W670" s="16"/>
    </row>
    <row r="671" spans="6:23" s="12" customFormat="1" x14ac:dyDescent="0.25">
      <c r="F671" s="34"/>
      <c r="G671" s="34"/>
      <c r="H671" s="34"/>
      <c r="Q671" s="1"/>
      <c r="R671" s="1"/>
      <c r="S671" s="1"/>
      <c r="U671" s="1"/>
      <c r="V671" s="1"/>
      <c r="W671" s="16"/>
    </row>
    <row r="672" spans="6:23" s="12" customFormat="1" x14ac:dyDescent="0.25">
      <c r="F672" s="34"/>
      <c r="G672" s="34"/>
      <c r="H672" s="34"/>
      <c r="Q672" s="1"/>
      <c r="R672" s="1"/>
      <c r="S672" s="1"/>
      <c r="U672" s="1"/>
      <c r="V672" s="1"/>
      <c r="W672" s="16"/>
    </row>
    <row r="673" spans="6:23" s="12" customFormat="1" x14ac:dyDescent="0.25">
      <c r="F673" s="34"/>
      <c r="G673" s="34"/>
      <c r="H673" s="34"/>
      <c r="Q673" s="1"/>
      <c r="R673" s="1"/>
      <c r="S673" s="1"/>
      <c r="U673" s="1"/>
      <c r="V673" s="1"/>
      <c r="W673" s="16"/>
    </row>
    <row r="674" spans="6:23" s="12" customFormat="1" x14ac:dyDescent="0.25">
      <c r="F674" s="34"/>
      <c r="G674" s="34"/>
      <c r="H674" s="34"/>
      <c r="Q674" s="1"/>
      <c r="R674" s="1"/>
      <c r="S674" s="1"/>
      <c r="U674" s="1"/>
      <c r="V674" s="1"/>
      <c r="W674" s="16"/>
    </row>
    <row r="675" spans="6:23" s="12" customFormat="1" x14ac:dyDescent="0.25">
      <c r="F675" s="34"/>
      <c r="G675" s="34"/>
      <c r="H675" s="34"/>
      <c r="Q675" s="1"/>
      <c r="R675" s="1"/>
      <c r="S675" s="1"/>
      <c r="U675" s="1"/>
      <c r="V675" s="1"/>
      <c r="W675" s="16"/>
    </row>
    <row r="676" spans="6:23" s="12" customFormat="1" x14ac:dyDescent="0.25">
      <c r="F676" s="34"/>
      <c r="G676" s="34"/>
      <c r="H676" s="34"/>
      <c r="Q676" s="1"/>
      <c r="R676" s="1"/>
      <c r="S676" s="1"/>
      <c r="U676" s="1"/>
      <c r="V676" s="1"/>
      <c r="W676" s="16"/>
    </row>
    <row r="677" spans="6:23" s="12" customFormat="1" x14ac:dyDescent="0.25">
      <c r="F677" s="34"/>
      <c r="G677" s="34"/>
      <c r="H677" s="34"/>
      <c r="Q677" s="1"/>
      <c r="R677" s="1"/>
      <c r="S677" s="1"/>
      <c r="U677" s="1"/>
      <c r="V677" s="1"/>
      <c r="W677" s="16"/>
    </row>
    <row r="678" spans="6:23" s="12" customFormat="1" x14ac:dyDescent="0.25">
      <c r="F678" s="34"/>
      <c r="G678" s="34"/>
      <c r="H678" s="34"/>
      <c r="Q678" s="1"/>
      <c r="R678" s="1"/>
      <c r="S678" s="1"/>
      <c r="U678" s="1"/>
      <c r="V678" s="1"/>
      <c r="W678" s="16"/>
    </row>
    <row r="679" spans="6:23" s="12" customFormat="1" x14ac:dyDescent="0.25">
      <c r="F679" s="34"/>
      <c r="G679" s="34"/>
      <c r="H679" s="34"/>
      <c r="Q679" s="1"/>
      <c r="R679" s="1"/>
      <c r="S679" s="1"/>
      <c r="U679" s="1"/>
      <c r="V679" s="1"/>
      <c r="W679" s="16"/>
    </row>
    <row r="680" spans="6:23" s="12" customFormat="1" x14ac:dyDescent="0.25">
      <c r="F680" s="34"/>
      <c r="G680" s="34"/>
      <c r="H680" s="34"/>
      <c r="Q680" s="1"/>
      <c r="R680" s="1"/>
      <c r="S680" s="1"/>
      <c r="U680" s="1"/>
      <c r="V680" s="1"/>
      <c r="W680" s="16"/>
    </row>
    <row r="681" spans="6:23" s="12" customFormat="1" x14ac:dyDescent="0.25">
      <c r="F681" s="34"/>
      <c r="G681" s="34"/>
      <c r="H681" s="34"/>
      <c r="Q681" s="1"/>
      <c r="R681" s="1"/>
      <c r="S681" s="1"/>
      <c r="U681" s="1"/>
      <c r="V681" s="1"/>
      <c r="W681" s="16"/>
    </row>
    <row r="682" spans="6:23" s="12" customFormat="1" x14ac:dyDescent="0.25">
      <c r="F682" s="34"/>
      <c r="G682" s="34"/>
      <c r="H682" s="34"/>
      <c r="Q682" s="1"/>
      <c r="R682" s="1"/>
      <c r="S682" s="1"/>
      <c r="U682" s="1"/>
      <c r="V682" s="1"/>
      <c r="W682" s="16"/>
    </row>
    <row r="683" spans="6:23" s="12" customFormat="1" x14ac:dyDescent="0.25">
      <c r="F683" s="34"/>
      <c r="G683" s="34"/>
      <c r="H683" s="34"/>
      <c r="Q683" s="1"/>
      <c r="R683" s="1"/>
      <c r="S683" s="1"/>
      <c r="U683" s="1"/>
      <c r="V683" s="1"/>
      <c r="W683" s="16"/>
    </row>
    <row r="684" spans="6:23" s="12" customFormat="1" x14ac:dyDescent="0.25">
      <c r="F684" s="34"/>
      <c r="G684" s="34"/>
      <c r="H684" s="34"/>
      <c r="Q684" s="1"/>
      <c r="R684" s="1"/>
      <c r="S684" s="1"/>
      <c r="U684" s="1"/>
      <c r="V684" s="1"/>
      <c r="W684" s="16"/>
    </row>
    <row r="685" spans="6:23" s="12" customFormat="1" x14ac:dyDescent="0.25">
      <c r="F685" s="34"/>
      <c r="G685" s="34"/>
      <c r="H685" s="34"/>
      <c r="Q685" s="1"/>
      <c r="R685" s="1"/>
      <c r="S685" s="1"/>
      <c r="U685" s="1"/>
      <c r="V685" s="1"/>
      <c r="W685" s="16"/>
    </row>
    <row r="686" spans="6:23" s="12" customFormat="1" x14ac:dyDescent="0.25">
      <c r="F686" s="34"/>
      <c r="G686" s="34"/>
      <c r="H686" s="34"/>
      <c r="Q686" s="1"/>
      <c r="R686" s="1"/>
      <c r="S686" s="1"/>
      <c r="U686" s="1"/>
      <c r="V686" s="1"/>
      <c r="W686" s="16"/>
    </row>
    <row r="687" spans="6:23" s="12" customFormat="1" x14ac:dyDescent="0.25">
      <c r="F687" s="34"/>
      <c r="G687" s="34"/>
      <c r="H687" s="34"/>
      <c r="Q687" s="1"/>
      <c r="R687" s="1"/>
      <c r="S687" s="1"/>
      <c r="U687" s="1"/>
      <c r="V687" s="1"/>
      <c r="W687" s="16"/>
    </row>
    <row r="688" spans="6:23" s="12" customFormat="1" x14ac:dyDescent="0.25">
      <c r="F688" s="34"/>
      <c r="G688" s="34"/>
      <c r="H688" s="34"/>
      <c r="Q688" s="1"/>
      <c r="R688" s="1"/>
      <c r="S688" s="1"/>
      <c r="U688" s="1"/>
      <c r="V688" s="1"/>
      <c r="W688" s="16"/>
    </row>
    <row r="689" spans="6:23" s="12" customFormat="1" x14ac:dyDescent="0.25">
      <c r="F689" s="34"/>
      <c r="G689" s="34"/>
      <c r="H689" s="34"/>
      <c r="Q689" s="1"/>
      <c r="R689" s="1"/>
      <c r="S689" s="1"/>
      <c r="U689" s="1"/>
      <c r="V689" s="1"/>
      <c r="W689" s="16"/>
    </row>
    <row r="690" spans="6:23" s="12" customFormat="1" x14ac:dyDescent="0.25">
      <c r="F690" s="34"/>
      <c r="G690" s="34"/>
      <c r="H690" s="34"/>
      <c r="Q690" s="1"/>
      <c r="R690" s="1"/>
      <c r="S690" s="1"/>
      <c r="U690" s="1"/>
      <c r="V690" s="1"/>
      <c r="W690" s="16"/>
    </row>
    <row r="691" spans="6:23" s="12" customFormat="1" x14ac:dyDescent="0.25">
      <c r="F691" s="34"/>
      <c r="G691" s="34"/>
      <c r="H691" s="34"/>
      <c r="Q691" s="1"/>
      <c r="R691" s="1"/>
      <c r="S691" s="1"/>
      <c r="U691" s="1"/>
      <c r="V691" s="1"/>
      <c r="W691" s="16"/>
    </row>
    <row r="692" spans="6:23" s="12" customFormat="1" x14ac:dyDescent="0.25">
      <c r="F692" s="34"/>
      <c r="G692" s="34"/>
      <c r="H692" s="34"/>
      <c r="Q692" s="1"/>
      <c r="R692" s="1"/>
      <c r="S692" s="1"/>
      <c r="U692" s="1"/>
      <c r="V692" s="1"/>
      <c r="W692" s="16"/>
    </row>
    <row r="693" spans="6:23" s="12" customFormat="1" x14ac:dyDescent="0.25">
      <c r="F693" s="34"/>
      <c r="G693" s="34"/>
      <c r="H693" s="34"/>
      <c r="Q693" s="1"/>
      <c r="R693" s="1"/>
      <c r="S693" s="1"/>
      <c r="U693" s="1"/>
      <c r="V693" s="1"/>
      <c r="W693" s="16"/>
    </row>
    <row r="694" spans="6:23" s="12" customFormat="1" x14ac:dyDescent="0.25">
      <c r="F694" s="34"/>
      <c r="G694" s="34"/>
      <c r="H694" s="34"/>
      <c r="Q694" s="1"/>
      <c r="R694" s="1"/>
      <c r="S694" s="1"/>
      <c r="U694" s="1"/>
      <c r="V694" s="1"/>
      <c r="W694" s="16"/>
    </row>
    <row r="695" spans="6:23" s="12" customFormat="1" x14ac:dyDescent="0.25">
      <c r="F695" s="34"/>
      <c r="G695" s="34"/>
      <c r="H695" s="34"/>
      <c r="Q695" s="1"/>
      <c r="R695" s="1"/>
      <c r="S695" s="1"/>
      <c r="U695" s="1"/>
      <c r="V695" s="1"/>
      <c r="W695" s="16"/>
    </row>
    <row r="696" spans="6:23" s="12" customFormat="1" x14ac:dyDescent="0.25">
      <c r="F696" s="34"/>
      <c r="G696" s="34"/>
      <c r="H696" s="34"/>
      <c r="Q696" s="1"/>
      <c r="R696" s="1"/>
      <c r="S696" s="1"/>
      <c r="U696" s="1"/>
      <c r="V696" s="1"/>
      <c r="W696" s="16"/>
    </row>
    <row r="697" spans="6:23" s="12" customFormat="1" x14ac:dyDescent="0.25">
      <c r="F697" s="34"/>
      <c r="G697" s="34"/>
      <c r="H697" s="34"/>
      <c r="Q697" s="1"/>
      <c r="R697" s="1"/>
      <c r="S697" s="1"/>
      <c r="U697" s="1"/>
      <c r="V697" s="1"/>
      <c r="W697" s="16"/>
    </row>
    <row r="698" spans="6:23" s="12" customFormat="1" x14ac:dyDescent="0.25">
      <c r="F698" s="34"/>
      <c r="G698" s="34"/>
      <c r="H698" s="34"/>
      <c r="Q698" s="1"/>
      <c r="R698" s="1"/>
      <c r="S698" s="1"/>
      <c r="U698" s="1"/>
      <c r="V698" s="1"/>
      <c r="W698" s="16"/>
    </row>
    <row r="699" spans="6:23" s="12" customFormat="1" x14ac:dyDescent="0.25">
      <c r="F699" s="34"/>
      <c r="G699" s="34"/>
      <c r="H699" s="34"/>
      <c r="Q699" s="1"/>
      <c r="R699" s="1"/>
      <c r="S699" s="1"/>
      <c r="U699" s="1"/>
      <c r="V699" s="1"/>
      <c r="W699" s="16"/>
    </row>
    <row r="700" spans="6:23" s="12" customFormat="1" x14ac:dyDescent="0.25">
      <c r="F700" s="34"/>
      <c r="G700" s="34"/>
      <c r="H700" s="34"/>
      <c r="Q700" s="1"/>
      <c r="R700" s="1"/>
      <c r="S700" s="1"/>
      <c r="U700" s="1"/>
      <c r="V700" s="1"/>
      <c r="W700" s="16"/>
    </row>
    <row r="701" spans="6:23" s="12" customFormat="1" x14ac:dyDescent="0.25">
      <c r="F701" s="34"/>
      <c r="G701" s="34"/>
      <c r="H701" s="34"/>
      <c r="Q701" s="1"/>
      <c r="R701" s="1"/>
      <c r="S701" s="1"/>
      <c r="U701" s="1"/>
      <c r="V701" s="1"/>
      <c r="W701" s="16"/>
    </row>
    <row r="702" spans="6:23" s="12" customFormat="1" x14ac:dyDescent="0.25">
      <c r="F702" s="34"/>
      <c r="G702" s="34"/>
      <c r="H702" s="34"/>
      <c r="Q702" s="1"/>
      <c r="R702" s="1"/>
      <c r="S702" s="1"/>
      <c r="U702" s="1"/>
      <c r="V702" s="1"/>
      <c r="W702" s="16"/>
    </row>
    <row r="703" spans="6:23" s="12" customFormat="1" x14ac:dyDescent="0.25">
      <c r="F703" s="34"/>
      <c r="G703" s="34"/>
      <c r="H703" s="34"/>
      <c r="Q703" s="1"/>
      <c r="R703" s="1"/>
      <c r="S703" s="1"/>
      <c r="U703" s="1"/>
      <c r="V703" s="1"/>
      <c r="W703" s="16"/>
    </row>
    <row r="704" spans="6:23" s="12" customFormat="1" x14ac:dyDescent="0.25">
      <c r="F704" s="34"/>
      <c r="G704" s="34"/>
      <c r="H704" s="34"/>
      <c r="Q704" s="1"/>
      <c r="R704" s="1"/>
      <c r="S704" s="1"/>
      <c r="U704" s="1"/>
      <c r="V704" s="1"/>
      <c r="W704" s="16"/>
    </row>
    <row r="705" spans="6:23" s="12" customFormat="1" x14ac:dyDescent="0.25">
      <c r="F705" s="34"/>
      <c r="G705" s="34"/>
      <c r="H705" s="34"/>
      <c r="Q705" s="1"/>
      <c r="R705" s="1"/>
      <c r="S705" s="1"/>
      <c r="U705" s="1"/>
      <c r="V705" s="1"/>
      <c r="W705" s="16"/>
    </row>
    <row r="706" spans="6:23" s="12" customFormat="1" x14ac:dyDescent="0.25">
      <c r="F706" s="34"/>
      <c r="G706" s="34"/>
      <c r="H706" s="34"/>
      <c r="Q706" s="1"/>
      <c r="R706" s="1"/>
      <c r="S706" s="1"/>
      <c r="U706" s="1"/>
      <c r="V706" s="1"/>
      <c r="W706" s="16"/>
    </row>
    <row r="707" spans="6:23" s="12" customFormat="1" x14ac:dyDescent="0.25">
      <c r="F707" s="34"/>
      <c r="G707" s="34"/>
      <c r="H707" s="34"/>
      <c r="Q707" s="1"/>
      <c r="R707" s="1"/>
      <c r="S707" s="1"/>
      <c r="U707" s="1"/>
      <c r="V707" s="1"/>
      <c r="W707" s="16"/>
    </row>
    <row r="708" spans="6:23" s="12" customFormat="1" x14ac:dyDescent="0.25">
      <c r="F708" s="34"/>
      <c r="G708" s="34"/>
      <c r="H708" s="34"/>
      <c r="Q708" s="1"/>
      <c r="R708" s="1"/>
      <c r="S708" s="1"/>
      <c r="U708" s="1"/>
      <c r="V708" s="1"/>
      <c r="W708" s="16"/>
    </row>
    <row r="709" spans="6:23" s="12" customFormat="1" x14ac:dyDescent="0.25">
      <c r="F709" s="34"/>
      <c r="G709" s="34"/>
      <c r="H709" s="34"/>
      <c r="Q709" s="1"/>
      <c r="R709" s="1"/>
      <c r="S709" s="1"/>
      <c r="U709" s="1"/>
      <c r="V709" s="1"/>
      <c r="W709" s="16"/>
    </row>
    <row r="710" spans="6:23" s="12" customFormat="1" x14ac:dyDescent="0.25">
      <c r="F710" s="34"/>
      <c r="G710" s="34"/>
      <c r="H710" s="34"/>
      <c r="Q710" s="1"/>
      <c r="R710" s="1"/>
      <c r="S710" s="1"/>
      <c r="U710" s="1"/>
      <c r="V710" s="1"/>
      <c r="W710" s="16"/>
    </row>
    <row r="711" spans="6:23" s="12" customFormat="1" x14ac:dyDescent="0.25">
      <c r="F711" s="34"/>
      <c r="G711" s="34"/>
      <c r="H711" s="34"/>
      <c r="Q711" s="1"/>
      <c r="R711" s="1"/>
      <c r="S711" s="1"/>
      <c r="U711" s="1"/>
      <c r="V711" s="1"/>
      <c r="W711" s="16"/>
    </row>
    <row r="712" spans="6:23" s="12" customFormat="1" x14ac:dyDescent="0.25">
      <c r="F712" s="34"/>
      <c r="G712" s="34"/>
      <c r="H712" s="34"/>
      <c r="Q712" s="1"/>
      <c r="R712" s="1"/>
      <c r="S712" s="1"/>
      <c r="U712" s="1"/>
      <c r="V712" s="1"/>
      <c r="W712" s="16"/>
    </row>
    <row r="713" spans="6:23" s="12" customFormat="1" x14ac:dyDescent="0.25">
      <c r="F713" s="34"/>
      <c r="G713" s="34"/>
      <c r="H713" s="34"/>
      <c r="Q713" s="1"/>
      <c r="R713" s="1"/>
      <c r="S713" s="1"/>
      <c r="U713" s="1"/>
      <c r="V713" s="1"/>
      <c r="W713" s="16"/>
    </row>
    <row r="714" spans="6:23" s="12" customFormat="1" x14ac:dyDescent="0.25">
      <c r="F714" s="34"/>
      <c r="G714" s="34"/>
      <c r="H714" s="34"/>
      <c r="Q714" s="1"/>
      <c r="R714" s="1"/>
      <c r="S714" s="1"/>
      <c r="U714" s="1"/>
      <c r="V714" s="1"/>
      <c r="W714" s="16"/>
    </row>
    <row r="715" spans="6:23" s="12" customFormat="1" x14ac:dyDescent="0.25">
      <c r="F715" s="34"/>
      <c r="G715" s="34"/>
      <c r="H715" s="34"/>
      <c r="Q715" s="1"/>
      <c r="R715" s="1"/>
      <c r="S715" s="1"/>
      <c r="U715" s="1"/>
      <c r="V715" s="1"/>
      <c r="W715" s="16"/>
    </row>
    <row r="716" spans="6:23" s="12" customFormat="1" x14ac:dyDescent="0.25">
      <c r="F716" s="34"/>
      <c r="G716" s="34"/>
      <c r="H716" s="34"/>
      <c r="Q716" s="1"/>
      <c r="R716" s="1"/>
      <c r="S716" s="1"/>
      <c r="U716" s="1"/>
      <c r="V716" s="1"/>
      <c r="W716" s="16"/>
    </row>
    <row r="717" spans="6:23" s="12" customFormat="1" x14ac:dyDescent="0.25">
      <c r="F717" s="34"/>
      <c r="G717" s="34"/>
      <c r="H717" s="34"/>
      <c r="Q717" s="1"/>
      <c r="R717" s="1"/>
      <c r="S717" s="1"/>
      <c r="U717" s="1"/>
      <c r="V717" s="1"/>
      <c r="W717" s="16"/>
    </row>
    <row r="718" spans="6:23" s="12" customFormat="1" x14ac:dyDescent="0.25">
      <c r="F718" s="34"/>
      <c r="G718" s="34"/>
      <c r="H718" s="34"/>
      <c r="Q718" s="1"/>
      <c r="R718" s="1"/>
      <c r="S718" s="1"/>
      <c r="U718" s="1"/>
      <c r="V718" s="1"/>
      <c r="W718" s="16"/>
    </row>
    <row r="719" spans="6:23" s="12" customFormat="1" x14ac:dyDescent="0.25">
      <c r="F719" s="34"/>
      <c r="G719" s="34"/>
      <c r="H719" s="34"/>
      <c r="Q719" s="1"/>
      <c r="R719" s="1"/>
      <c r="S719" s="1"/>
      <c r="U719" s="1"/>
      <c r="V719" s="1"/>
      <c r="W719" s="16"/>
    </row>
    <row r="720" spans="6:23" s="12" customFormat="1" x14ac:dyDescent="0.25">
      <c r="F720" s="34"/>
      <c r="G720" s="34"/>
      <c r="H720" s="34"/>
      <c r="Q720" s="1"/>
      <c r="R720" s="1"/>
      <c r="S720" s="1"/>
      <c r="U720" s="1"/>
      <c r="V720" s="1"/>
      <c r="W720" s="16"/>
    </row>
    <row r="721" spans="6:23" s="12" customFormat="1" x14ac:dyDescent="0.25">
      <c r="F721" s="34"/>
      <c r="G721" s="34"/>
      <c r="H721" s="34"/>
      <c r="Q721" s="1"/>
      <c r="R721" s="1"/>
      <c r="S721" s="1"/>
      <c r="U721" s="1"/>
      <c r="V721" s="1"/>
      <c r="W721" s="16"/>
    </row>
    <row r="722" spans="6:23" s="12" customFormat="1" x14ac:dyDescent="0.25">
      <c r="F722" s="34"/>
      <c r="G722" s="34"/>
      <c r="H722" s="34"/>
      <c r="Q722" s="1"/>
      <c r="R722" s="1"/>
      <c r="S722" s="1"/>
      <c r="U722" s="1"/>
      <c r="V722" s="1"/>
      <c r="W722" s="16"/>
    </row>
    <row r="723" spans="6:23" s="12" customFormat="1" x14ac:dyDescent="0.25">
      <c r="F723" s="34"/>
      <c r="G723" s="34"/>
      <c r="H723" s="34"/>
      <c r="Q723" s="1"/>
      <c r="R723" s="1"/>
      <c r="S723" s="1"/>
      <c r="U723" s="1"/>
      <c r="V723" s="1"/>
      <c r="W723" s="16"/>
    </row>
    <row r="724" spans="6:23" s="12" customFormat="1" x14ac:dyDescent="0.25">
      <c r="F724" s="34"/>
      <c r="G724" s="34"/>
      <c r="H724" s="34"/>
      <c r="Q724" s="1"/>
      <c r="R724" s="1"/>
      <c r="S724" s="1"/>
      <c r="U724" s="1"/>
      <c r="V724" s="1"/>
      <c r="W724" s="16"/>
    </row>
    <row r="725" spans="6:23" s="12" customFormat="1" x14ac:dyDescent="0.25">
      <c r="F725" s="34"/>
      <c r="G725" s="34"/>
      <c r="H725" s="34"/>
      <c r="Q725" s="1"/>
      <c r="R725" s="1"/>
      <c r="S725" s="1"/>
      <c r="U725" s="1"/>
      <c r="V725" s="1"/>
      <c r="W725" s="16"/>
    </row>
    <row r="726" spans="6:23" s="12" customFormat="1" x14ac:dyDescent="0.25">
      <c r="F726" s="34"/>
      <c r="G726" s="34"/>
      <c r="H726" s="34"/>
      <c r="Q726" s="1"/>
      <c r="R726" s="1"/>
      <c r="S726" s="1"/>
      <c r="U726" s="1"/>
      <c r="V726" s="1"/>
      <c r="W726" s="16"/>
    </row>
    <row r="727" spans="6:23" s="12" customFormat="1" x14ac:dyDescent="0.25">
      <c r="F727" s="34"/>
      <c r="G727" s="34"/>
      <c r="H727" s="34"/>
      <c r="Q727" s="1"/>
      <c r="R727" s="1"/>
      <c r="S727" s="1"/>
      <c r="U727" s="1"/>
      <c r="V727" s="1"/>
      <c r="W727" s="16"/>
    </row>
    <row r="728" spans="6:23" s="12" customFormat="1" x14ac:dyDescent="0.25">
      <c r="F728" s="34"/>
      <c r="G728" s="34"/>
      <c r="H728" s="34"/>
      <c r="Q728" s="1"/>
      <c r="R728" s="1"/>
      <c r="S728" s="1"/>
      <c r="U728" s="1"/>
      <c r="V728" s="1"/>
      <c r="W728" s="16"/>
    </row>
    <row r="729" spans="6:23" s="12" customFormat="1" x14ac:dyDescent="0.25">
      <c r="F729" s="34"/>
      <c r="G729" s="34"/>
      <c r="H729" s="34"/>
      <c r="Q729" s="1"/>
      <c r="R729" s="1"/>
      <c r="S729" s="1"/>
      <c r="U729" s="1"/>
      <c r="V729" s="1"/>
      <c r="W729" s="16"/>
    </row>
    <row r="730" spans="6:23" s="12" customFormat="1" x14ac:dyDescent="0.25">
      <c r="F730" s="34"/>
      <c r="G730" s="34"/>
      <c r="H730" s="34"/>
      <c r="Q730" s="1"/>
      <c r="R730" s="1"/>
      <c r="S730" s="1"/>
      <c r="U730" s="1"/>
      <c r="V730" s="1"/>
      <c r="W730" s="16"/>
    </row>
    <row r="731" spans="6:23" s="12" customFormat="1" x14ac:dyDescent="0.25">
      <c r="F731" s="34"/>
      <c r="G731" s="34"/>
      <c r="H731" s="34"/>
      <c r="Q731" s="1"/>
      <c r="R731" s="1"/>
      <c r="S731" s="1"/>
      <c r="U731" s="1"/>
      <c r="V731" s="1"/>
      <c r="W731" s="16"/>
    </row>
    <row r="732" spans="6:23" s="12" customFormat="1" x14ac:dyDescent="0.25">
      <c r="F732" s="34"/>
      <c r="G732" s="34"/>
      <c r="H732" s="34"/>
      <c r="Q732" s="1"/>
      <c r="R732" s="1"/>
      <c r="S732" s="1"/>
      <c r="U732" s="1"/>
      <c r="V732" s="1"/>
      <c r="W732" s="16"/>
    </row>
    <row r="733" spans="6:23" s="12" customFormat="1" x14ac:dyDescent="0.25">
      <c r="F733" s="34"/>
      <c r="G733" s="34"/>
      <c r="H733" s="34"/>
      <c r="Q733" s="1"/>
      <c r="R733" s="1"/>
      <c r="S733" s="1"/>
      <c r="U733" s="1"/>
      <c r="V733" s="1"/>
      <c r="W733" s="16"/>
    </row>
    <row r="734" spans="6:23" s="12" customFormat="1" x14ac:dyDescent="0.25">
      <c r="F734" s="34"/>
      <c r="G734" s="34"/>
      <c r="H734" s="34"/>
      <c r="Q734" s="1"/>
      <c r="R734" s="1"/>
      <c r="S734" s="1"/>
      <c r="U734" s="1"/>
      <c r="V734" s="1"/>
      <c r="W734" s="16"/>
    </row>
    <row r="735" spans="6:23" s="12" customFormat="1" x14ac:dyDescent="0.25">
      <c r="F735" s="34"/>
      <c r="G735" s="34"/>
      <c r="H735" s="34"/>
      <c r="Q735" s="1"/>
      <c r="R735" s="1"/>
      <c r="S735" s="1"/>
      <c r="U735" s="1"/>
      <c r="V735" s="1"/>
      <c r="W735" s="16"/>
    </row>
    <row r="736" spans="6:23" s="12" customFormat="1" x14ac:dyDescent="0.25">
      <c r="F736" s="34"/>
      <c r="G736" s="34"/>
      <c r="H736" s="34"/>
      <c r="Q736" s="1"/>
      <c r="R736" s="1"/>
      <c r="S736" s="1"/>
      <c r="U736" s="1"/>
      <c r="V736" s="1"/>
      <c r="W736" s="16"/>
    </row>
    <row r="737" spans="6:23" s="12" customFormat="1" x14ac:dyDescent="0.25">
      <c r="F737" s="34"/>
      <c r="G737" s="34"/>
      <c r="H737" s="34"/>
      <c r="Q737" s="1"/>
      <c r="R737" s="1"/>
      <c r="S737" s="1"/>
      <c r="U737" s="1"/>
      <c r="V737" s="1"/>
      <c r="W737" s="16"/>
    </row>
    <row r="738" spans="6:23" s="12" customFormat="1" x14ac:dyDescent="0.25">
      <c r="F738" s="34"/>
      <c r="G738" s="34"/>
      <c r="H738" s="34"/>
      <c r="Q738" s="1"/>
      <c r="R738" s="1"/>
      <c r="S738" s="1"/>
      <c r="U738" s="1"/>
      <c r="V738" s="1"/>
      <c r="W738" s="16"/>
    </row>
    <row r="739" spans="6:23" s="12" customFormat="1" x14ac:dyDescent="0.25">
      <c r="F739" s="34"/>
      <c r="G739" s="34"/>
      <c r="H739" s="34"/>
      <c r="Q739" s="1"/>
      <c r="R739" s="1"/>
      <c r="S739" s="1"/>
      <c r="U739" s="1"/>
      <c r="V739" s="1"/>
      <c r="W739" s="16"/>
    </row>
    <row r="740" spans="6:23" s="12" customFormat="1" x14ac:dyDescent="0.25">
      <c r="F740" s="34"/>
      <c r="G740" s="34"/>
      <c r="H740" s="34"/>
      <c r="Q740" s="1"/>
      <c r="R740" s="1"/>
      <c r="S740" s="1"/>
      <c r="U740" s="1"/>
      <c r="V740" s="1"/>
      <c r="W740" s="16"/>
    </row>
    <row r="741" spans="6:23" s="12" customFormat="1" x14ac:dyDescent="0.25">
      <c r="F741" s="34"/>
      <c r="G741" s="34"/>
      <c r="H741" s="34"/>
      <c r="Q741" s="1"/>
      <c r="R741" s="1"/>
      <c r="S741" s="1"/>
      <c r="U741" s="1"/>
      <c r="V741" s="1"/>
      <c r="W741" s="16"/>
    </row>
    <row r="742" spans="6:23" s="12" customFormat="1" x14ac:dyDescent="0.25">
      <c r="F742" s="34"/>
      <c r="G742" s="34"/>
      <c r="H742" s="34"/>
      <c r="Q742" s="1"/>
      <c r="R742" s="1"/>
      <c r="S742" s="1"/>
      <c r="U742" s="1"/>
      <c r="V742" s="1"/>
      <c r="W742" s="16"/>
    </row>
    <row r="743" spans="6:23" s="12" customFormat="1" x14ac:dyDescent="0.25">
      <c r="F743" s="34"/>
      <c r="G743" s="34"/>
      <c r="H743" s="34"/>
      <c r="Q743" s="1"/>
      <c r="R743" s="1"/>
      <c r="S743" s="1"/>
      <c r="U743" s="1"/>
      <c r="V743" s="1"/>
      <c r="W743" s="16"/>
    </row>
    <row r="744" spans="6:23" s="12" customFormat="1" x14ac:dyDescent="0.25">
      <c r="F744" s="34"/>
      <c r="G744" s="34"/>
      <c r="H744" s="34"/>
      <c r="Q744" s="1"/>
      <c r="R744" s="1"/>
      <c r="S744" s="1"/>
      <c r="U744" s="1"/>
      <c r="V744" s="1"/>
      <c r="W744" s="16"/>
    </row>
    <row r="745" spans="6:23" s="12" customFormat="1" x14ac:dyDescent="0.25">
      <c r="F745" s="34"/>
      <c r="G745" s="34"/>
      <c r="H745" s="34"/>
      <c r="Q745" s="1"/>
      <c r="R745" s="1"/>
      <c r="S745" s="1"/>
      <c r="U745" s="1"/>
      <c r="V745" s="1"/>
      <c r="W745" s="16"/>
    </row>
    <row r="746" spans="6:23" s="12" customFormat="1" x14ac:dyDescent="0.25">
      <c r="F746" s="34"/>
      <c r="G746" s="34"/>
      <c r="H746" s="34"/>
      <c r="Q746" s="1"/>
      <c r="R746" s="1"/>
      <c r="S746" s="1"/>
      <c r="U746" s="1"/>
      <c r="V746" s="1"/>
      <c r="W746" s="16"/>
    </row>
    <row r="747" spans="6:23" s="12" customFormat="1" x14ac:dyDescent="0.25">
      <c r="F747" s="34"/>
      <c r="G747" s="34"/>
      <c r="H747" s="34"/>
      <c r="Q747" s="1"/>
      <c r="R747" s="1"/>
      <c r="S747" s="1"/>
      <c r="U747" s="1"/>
      <c r="V747" s="1"/>
      <c r="W747" s="16"/>
    </row>
    <row r="748" spans="6:23" s="12" customFormat="1" x14ac:dyDescent="0.25">
      <c r="F748" s="34"/>
      <c r="G748" s="34"/>
      <c r="H748" s="34"/>
      <c r="Q748" s="1"/>
      <c r="R748" s="1"/>
      <c r="S748" s="1"/>
      <c r="U748" s="1"/>
      <c r="V748" s="1"/>
      <c r="W748" s="16"/>
    </row>
    <row r="749" spans="6:23" s="12" customFormat="1" x14ac:dyDescent="0.25">
      <c r="F749" s="34"/>
      <c r="G749" s="34"/>
      <c r="H749" s="34"/>
      <c r="Q749" s="1"/>
      <c r="R749" s="1"/>
      <c r="S749" s="1"/>
      <c r="U749" s="1"/>
      <c r="V749" s="1"/>
      <c r="W749" s="16"/>
    </row>
    <row r="750" spans="6:23" s="12" customFormat="1" x14ac:dyDescent="0.25">
      <c r="F750" s="34"/>
      <c r="G750" s="34"/>
      <c r="H750" s="34"/>
      <c r="Q750" s="1"/>
      <c r="R750" s="1"/>
      <c r="S750" s="1"/>
      <c r="U750" s="1"/>
      <c r="V750" s="1"/>
      <c r="W750" s="16"/>
    </row>
    <row r="751" spans="6:23" s="12" customFormat="1" x14ac:dyDescent="0.25">
      <c r="F751" s="34"/>
      <c r="G751" s="34"/>
      <c r="H751" s="34"/>
      <c r="Q751" s="1"/>
      <c r="R751" s="1"/>
      <c r="S751" s="1"/>
      <c r="U751" s="1"/>
      <c r="V751" s="1"/>
      <c r="W751" s="16"/>
    </row>
    <row r="752" spans="6:23" s="12" customFormat="1" x14ac:dyDescent="0.25">
      <c r="F752" s="34"/>
      <c r="G752" s="34"/>
      <c r="H752" s="34"/>
      <c r="Q752" s="1"/>
      <c r="R752" s="1"/>
      <c r="S752" s="1"/>
      <c r="U752" s="1"/>
      <c r="V752" s="1"/>
      <c r="W752" s="16"/>
    </row>
    <row r="753" spans="6:23" s="12" customFormat="1" x14ac:dyDescent="0.25">
      <c r="F753" s="34"/>
      <c r="G753" s="34"/>
      <c r="H753" s="34"/>
      <c r="Q753" s="1"/>
      <c r="R753" s="1"/>
      <c r="S753" s="1"/>
      <c r="U753" s="1"/>
      <c r="V753" s="1"/>
      <c r="W753" s="16"/>
    </row>
    <row r="754" spans="6:23" s="12" customFormat="1" x14ac:dyDescent="0.25">
      <c r="F754" s="34"/>
      <c r="G754" s="34"/>
      <c r="H754" s="34"/>
      <c r="Q754" s="1"/>
      <c r="R754" s="1"/>
      <c r="S754" s="1"/>
      <c r="U754" s="1"/>
      <c r="V754" s="1"/>
      <c r="W754" s="16"/>
    </row>
    <row r="755" spans="6:23" s="12" customFormat="1" x14ac:dyDescent="0.25">
      <c r="F755" s="34"/>
      <c r="G755" s="34"/>
      <c r="H755" s="34"/>
      <c r="Q755" s="1"/>
      <c r="R755" s="1"/>
      <c r="S755" s="1"/>
      <c r="U755" s="1"/>
      <c r="V755" s="1"/>
      <c r="W755" s="16"/>
    </row>
    <row r="756" spans="6:23" s="12" customFormat="1" x14ac:dyDescent="0.25">
      <c r="F756" s="34"/>
      <c r="G756" s="34"/>
      <c r="H756" s="34"/>
      <c r="Q756" s="1"/>
      <c r="R756" s="1"/>
      <c r="S756" s="1"/>
      <c r="U756" s="1"/>
      <c r="V756" s="1"/>
      <c r="W756" s="16"/>
    </row>
    <row r="757" spans="6:23" s="12" customFormat="1" x14ac:dyDescent="0.25">
      <c r="F757" s="34"/>
      <c r="G757" s="34"/>
      <c r="H757" s="34"/>
      <c r="Q757" s="1"/>
      <c r="R757" s="1"/>
      <c r="S757" s="1"/>
      <c r="U757" s="1"/>
      <c r="V757" s="1"/>
      <c r="W757" s="16"/>
    </row>
    <row r="758" spans="6:23" s="12" customFormat="1" x14ac:dyDescent="0.25">
      <c r="F758" s="34"/>
      <c r="G758" s="34"/>
      <c r="H758" s="34"/>
      <c r="Q758" s="1"/>
      <c r="R758" s="1"/>
      <c r="S758" s="1"/>
      <c r="U758" s="1"/>
      <c r="V758" s="1"/>
      <c r="W758" s="16"/>
    </row>
    <row r="759" spans="6:23" s="12" customFormat="1" x14ac:dyDescent="0.25">
      <c r="F759" s="34"/>
      <c r="G759" s="34"/>
      <c r="H759" s="34"/>
      <c r="Q759" s="1"/>
      <c r="R759" s="1"/>
      <c r="S759" s="1"/>
      <c r="U759" s="1"/>
      <c r="V759" s="1"/>
      <c r="W759" s="16"/>
    </row>
    <row r="760" spans="6:23" s="12" customFormat="1" x14ac:dyDescent="0.25">
      <c r="F760" s="34"/>
      <c r="G760" s="34"/>
      <c r="H760" s="34"/>
      <c r="Q760" s="1"/>
      <c r="R760" s="1"/>
      <c r="S760" s="1"/>
      <c r="U760" s="1"/>
      <c r="V760" s="1"/>
      <c r="W760" s="16"/>
    </row>
    <row r="761" spans="6:23" s="12" customFormat="1" x14ac:dyDescent="0.25">
      <c r="F761" s="34"/>
      <c r="G761" s="34"/>
      <c r="H761" s="34"/>
      <c r="Q761" s="1"/>
      <c r="R761" s="1"/>
      <c r="S761" s="1"/>
      <c r="U761" s="1"/>
      <c r="V761" s="1"/>
      <c r="W761" s="16"/>
    </row>
    <row r="762" spans="6:23" s="12" customFormat="1" x14ac:dyDescent="0.25">
      <c r="F762" s="34"/>
      <c r="G762" s="34"/>
      <c r="H762" s="34"/>
      <c r="Q762" s="1"/>
      <c r="R762" s="1"/>
      <c r="S762" s="1"/>
      <c r="U762" s="1"/>
      <c r="V762" s="1"/>
      <c r="W762" s="16"/>
    </row>
    <row r="763" spans="6:23" s="12" customFormat="1" x14ac:dyDescent="0.25">
      <c r="F763" s="34"/>
      <c r="G763" s="34"/>
      <c r="H763" s="34"/>
      <c r="Q763" s="1"/>
      <c r="R763" s="1"/>
      <c r="S763" s="1"/>
      <c r="U763" s="1"/>
      <c r="V763" s="1"/>
      <c r="W763" s="16"/>
    </row>
    <row r="764" spans="6:23" s="12" customFormat="1" x14ac:dyDescent="0.25">
      <c r="F764" s="34"/>
      <c r="G764" s="34"/>
      <c r="H764" s="34"/>
      <c r="Q764" s="1"/>
      <c r="R764" s="1"/>
      <c r="S764" s="1"/>
      <c r="U764" s="1"/>
      <c r="V764" s="1"/>
      <c r="W764" s="16"/>
    </row>
    <row r="765" spans="6:23" s="12" customFormat="1" x14ac:dyDescent="0.25">
      <c r="F765" s="34"/>
      <c r="G765" s="34"/>
      <c r="H765" s="34"/>
      <c r="Q765" s="1"/>
      <c r="R765" s="1"/>
      <c r="S765" s="1"/>
      <c r="U765" s="1"/>
      <c r="V765" s="1"/>
      <c r="W765" s="16"/>
    </row>
    <row r="766" spans="6:23" s="12" customFormat="1" x14ac:dyDescent="0.25">
      <c r="F766" s="34"/>
      <c r="G766" s="34"/>
      <c r="H766" s="34"/>
      <c r="Q766" s="1"/>
      <c r="R766" s="1"/>
      <c r="S766" s="1"/>
      <c r="U766" s="1"/>
      <c r="V766" s="1"/>
      <c r="W766" s="16"/>
    </row>
    <row r="767" spans="6:23" s="12" customFormat="1" x14ac:dyDescent="0.25">
      <c r="F767" s="34"/>
      <c r="G767" s="34"/>
      <c r="H767" s="34"/>
      <c r="Q767" s="1"/>
      <c r="R767" s="1"/>
      <c r="S767" s="1"/>
      <c r="U767" s="1"/>
      <c r="V767" s="1"/>
      <c r="W767" s="16"/>
    </row>
    <row r="768" spans="6:23" s="12" customFormat="1" x14ac:dyDescent="0.25">
      <c r="F768" s="34"/>
      <c r="G768" s="34"/>
      <c r="H768" s="34"/>
      <c r="Q768" s="1"/>
      <c r="R768" s="1"/>
      <c r="S768" s="1"/>
      <c r="U768" s="1"/>
      <c r="V768" s="1"/>
      <c r="W768" s="16"/>
    </row>
    <row r="769" spans="6:23" s="12" customFormat="1" x14ac:dyDescent="0.25">
      <c r="F769" s="34"/>
      <c r="G769" s="34"/>
      <c r="H769" s="34"/>
      <c r="Q769" s="1"/>
      <c r="R769" s="1"/>
      <c r="S769" s="1"/>
      <c r="U769" s="1"/>
      <c r="V769" s="1"/>
      <c r="W769" s="16"/>
    </row>
    <row r="770" spans="6:23" s="12" customFormat="1" x14ac:dyDescent="0.25">
      <c r="F770" s="34"/>
      <c r="G770" s="34"/>
      <c r="H770" s="34"/>
      <c r="Q770" s="1"/>
      <c r="R770" s="1"/>
      <c r="S770" s="1"/>
      <c r="U770" s="1"/>
      <c r="V770" s="1"/>
      <c r="W770" s="16"/>
    </row>
    <row r="771" spans="6:23" s="12" customFormat="1" x14ac:dyDescent="0.25">
      <c r="F771" s="34"/>
      <c r="G771" s="34"/>
      <c r="H771" s="34"/>
      <c r="Q771" s="1"/>
      <c r="R771" s="1"/>
      <c r="S771" s="1"/>
      <c r="U771" s="1"/>
      <c r="V771" s="1"/>
      <c r="W771" s="16"/>
    </row>
    <row r="772" spans="6:23" s="12" customFormat="1" x14ac:dyDescent="0.25">
      <c r="F772" s="34"/>
      <c r="G772" s="34"/>
      <c r="H772" s="34"/>
      <c r="Q772" s="1"/>
      <c r="R772" s="1"/>
      <c r="S772" s="1"/>
      <c r="U772" s="1"/>
      <c r="V772" s="1"/>
      <c r="W772" s="16"/>
    </row>
    <row r="773" spans="6:23" s="12" customFormat="1" x14ac:dyDescent="0.25">
      <c r="F773" s="34"/>
      <c r="G773" s="34"/>
      <c r="H773" s="34"/>
      <c r="Q773" s="1"/>
      <c r="R773" s="1"/>
      <c r="S773" s="1"/>
      <c r="U773" s="1"/>
      <c r="V773" s="1"/>
      <c r="W773" s="16"/>
    </row>
    <row r="774" spans="6:23" s="12" customFormat="1" x14ac:dyDescent="0.25">
      <c r="F774" s="34"/>
      <c r="G774" s="34"/>
      <c r="H774" s="34"/>
      <c r="Q774" s="1"/>
      <c r="R774" s="1"/>
      <c r="S774" s="1"/>
      <c r="U774" s="1"/>
      <c r="V774" s="1"/>
      <c r="W774" s="16"/>
    </row>
    <row r="775" spans="6:23" s="12" customFormat="1" x14ac:dyDescent="0.25">
      <c r="F775" s="34"/>
      <c r="G775" s="34"/>
      <c r="H775" s="34"/>
      <c r="Q775" s="1"/>
      <c r="R775" s="1"/>
      <c r="S775" s="1"/>
      <c r="U775" s="1"/>
      <c r="V775" s="1"/>
      <c r="W775" s="16"/>
    </row>
    <row r="776" spans="6:23" s="12" customFormat="1" x14ac:dyDescent="0.25">
      <c r="F776" s="34"/>
      <c r="G776" s="34"/>
      <c r="H776" s="34"/>
      <c r="Q776" s="1"/>
      <c r="R776" s="1"/>
      <c r="S776" s="1"/>
      <c r="U776" s="1"/>
      <c r="V776" s="1"/>
      <c r="W776" s="16"/>
    </row>
    <row r="777" spans="6:23" s="12" customFormat="1" x14ac:dyDescent="0.25">
      <c r="F777" s="34"/>
      <c r="G777" s="34"/>
      <c r="H777" s="34"/>
      <c r="Q777" s="1"/>
      <c r="R777" s="1"/>
      <c r="S777" s="1"/>
      <c r="U777" s="1"/>
      <c r="V777" s="1"/>
      <c r="W777" s="16"/>
    </row>
    <row r="778" spans="6:23" s="12" customFormat="1" x14ac:dyDescent="0.25">
      <c r="F778" s="34"/>
      <c r="G778" s="34"/>
      <c r="H778" s="34"/>
      <c r="Q778" s="1"/>
      <c r="R778" s="1"/>
      <c r="S778" s="1"/>
      <c r="U778" s="1"/>
      <c r="V778" s="1"/>
      <c r="W778" s="16"/>
    </row>
    <row r="779" spans="6:23" s="12" customFormat="1" x14ac:dyDescent="0.25">
      <c r="F779" s="34"/>
      <c r="G779" s="34"/>
      <c r="H779" s="34"/>
      <c r="Q779" s="1"/>
      <c r="R779" s="1"/>
      <c r="S779" s="1"/>
      <c r="U779" s="1"/>
      <c r="V779" s="1"/>
      <c r="W779" s="16"/>
    </row>
    <row r="780" spans="6:23" s="12" customFormat="1" x14ac:dyDescent="0.25">
      <c r="F780" s="34"/>
      <c r="G780" s="34"/>
      <c r="H780" s="34"/>
      <c r="Q780" s="1"/>
      <c r="R780" s="1"/>
      <c r="S780" s="1"/>
      <c r="U780" s="1"/>
      <c r="V780" s="1"/>
      <c r="W780" s="16"/>
    </row>
    <row r="781" spans="6:23" s="12" customFormat="1" x14ac:dyDescent="0.25">
      <c r="F781" s="34"/>
      <c r="G781" s="34"/>
      <c r="H781" s="34"/>
      <c r="Q781" s="1"/>
      <c r="R781" s="1"/>
      <c r="S781" s="1"/>
      <c r="U781" s="1"/>
      <c r="V781" s="1"/>
      <c r="W781" s="16"/>
    </row>
    <row r="782" spans="6:23" s="12" customFormat="1" x14ac:dyDescent="0.25">
      <c r="F782" s="34"/>
      <c r="G782" s="34"/>
      <c r="H782" s="34"/>
      <c r="Q782" s="1"/>
      <c r="R782" s="1"/>
      <c r="S782" s="1"/>
      <c r="U782" s="1"/>
      <c r="V782" s="1"/>
      <c r="W782" s="16"/>
    </row>
    <row r="783" spans="6:23" s="12" customFormat="1" x14ac:dyDescent="0.25">
      <c r="F783" s="34"/>
      <c r="G783" s="34"/>
      <c r="H783" s="34"/>
      <c r="Q783" s="1"/>
      <c r="R783" s="1"/>
      <c r="S783" s="1"/>
      <c r="U783" s="1"/>
      <c r="V783" s="1"/>
      <c r="W783" s="16"/>
    </row>
    <row r="784" spans="6:23" s="12" customFormat="1" x14ac:dyDescent="0.25">
      <c r="F784" s="34"/>
      <c r="G784" s="34"/>
      <c r="H784" s="34"/>
      <c r="Q784" s="1"/>
      <c r="R784" s="1"/>
      <c r="S784" s="1"/>
      <c r="U784" s="1"/>
      <c r="V784" s="1"/>
      <c r="W784" s="16"/>
    </row>
    <row r="785" spans="6:23" s="12" customFormat="1" x14ac:dyDescent="0.25">
      <c r="F785" s="34"/>
      <c r="G785" s="34"/>
      <c r="H785" s="34"/>
      <c r="Q785" s="1"/>
      <c r="R785" s="1"/>
      <c r="S785" s="1"/>
      <c r="U785" s="1"/>
      <c r="V785" s="1"/>
      <c r="W785" s="16"/>
    </row>
    <row r="786" spans="6:23" s="12" customFormat="1" x14ac:dyDescent="0.25">
      <c r="F786" s="34"/>
      <c r="G786" s="34"/>
      <c r="H786" s="34"/>
      <c r="Q786" s="1"/>
      <c r="R786" s="1"/>
      <c r="S786" s="1"/>
      <c r="U786" s="1"/>
      <c r="V786" s="1"/>
      <c r="W786" s="16"/>
    </row>
    <row r="787" spans="6:23" s="12" customFormat="1" x14ac:dyDescent="0.25">
      <c r="F787" s="34"/>
      <c r="G787" s="34"/>
      <c r="H787" s="34"/>
      <c r="Q787" s="1"/>
      <c r="R787" s="1"/>
      <c r="S787" s="1"/>
      <c r="U787" s="1"/>
      <c r="V787" s="1"/>
      <c r="W787" s="16"/>
    </row>
    <row r="788" spans="6:23" s="12" customFormat="1" x14ac:dyDescent="0.25">
      <c r="F788" s="34"/>
      <c r="G788" s="34"/>
      <c r="H788" s="34"/>
      <c r="Q788" s="1"/>
      <c r="R788" s="1"/>
      <c r="S788" s="1"/>
      <c r="U788" s="1"/>
      <c r="V788" s="1"/>
      <c r="W788" s="16"/>
    </row>
    <row r="789" spans="6:23" s="12" customFormat="1" x14ac:dyDescent="0.25">
      <c r="F789" s="34"/>
      <c r="G789" s="34"/>
      <c r="H789" s="34"/>
      <c r="Q789" s="1"/>
      <c r="R789" s="1"/>
      <c r="S789" s="1"/>
      <c r="U789" s="1"/>
      <c r="V789" s="1"/>
      <c r="W789" s="16"/>
    </row>
    <row r="790" spans="6:23" s="12" customFormat="1" x14ac:dyDescent="0.25">
      <c r="F790" s="34"/>
      <c r="G790" s="34"/>
      <c r="H790" s="34"/>
      <c r="Q790" s="1"/>
      <c r="R790" s="1"/>
      <c r="S790" s="1"/>
      <c r="U790" s="1"/>
      <c r="V790" s="1"/>
      <c r="W790" s="16"/>
    </row>
    <row r="791" spans="6:23" s="12" customFormat="1" x14ac:dyDescent="0.25">
      <c r="F791" s="34"/>
      <c r="G791" s="34"/>
      <c r="H791" s="34"/>
      <c r="Q791" s="1"/>
      <c r="R791" s="1"/>
      <c r="S791" s="1"/>
      <c r="U791" s="1"/>
      <c r="V791" s="1"/>
      <c r="W791" s="16"/>
    </row>
    <row r="792" spans="6:23" s="12" customFormat="1" x14ac:dyDescent="0.25">
      <c r="F792" s="34"/>
      <c r="G792" s="34"/>
      <c r="H792" s="34"/>
      <c r="Q792" s="1"/>
      <c r="R792" s="1"/>
      <c r="S792" s="1"/>
      <c r="U792" s="1"/>
      <c r="V792" s="1"/>
      <c r="W792" s="16"/>
    </row>
    <row r="793" spans="6:23" s="12" customFormat="1" x14ac:dyDescent="0.25">
      <c r="F793" s="34"/>
      <c r="G793" s="34"/>
      <c r="H793" s="34"/>
      <c r="Q793" s="1"/>
      <c r="R793" s="1"/>
      <c r="S793" s="1"/>
      <c r="U793" s="1"/>
      <c r="V793" s="1"/>
      <c r="W793" s="16"/>
    </row>
    <row r="794" spans="6:23" s="12" customFormat="1" x14ac:dyDescent="0.25">
      <c r="F794" s="34"/>
      <c r="G794" s="34"/>
      <c r="H794" s="34"/>
      <c r="Q794" s="1"/>
      <c r="R794" s="1"/>
      <c r="S794" s="1"/>
      <c r="U794" s="1"/>
      <c r="V794" s="1"/>
      <c r="W794" s="16"/>
    </row>
    <row r="795" spans="6:23" s="12" customFormat="1" x14ac:dyDescent="0.25">
      <c r="F795" s="34"/>
      <c r="G795" s="34"/>
      <c r="H795" s="34"/>
      <c r="Q795" s="1"/>
      <c r="R795" s="1"/>
      <c r="S795" s="1"/>
      <c r="U795" s="1"/>
      <c r="V795" s="1"/>
      <c r="W795" s="16"/>
    </row>
    <row r="796" spans="6:23" s="12" customFormat="1" x14ac:dyDescent="0.25">
      <c r="F796" s="34"/>
      <c r="G796" s="34"/>
      <c r="H796" s="34"/>
      <c r="Q796" s="1"/>
      <c r="R796" s="1"/>
      <c r="S796" s="1"/>
      <c r="U796" s="1"/>
      <c r="V796" s="1"/>
      <c r="W796" s="16"/>
    </row>
    <row r="797" spans="6:23" s="12" customFormat="1" x14ac:dyDescent="0.25">
      <c r="F797" s="34"/>
      <c r="G797" s="34"/>
      <c r="H797" s="34"/>
      <c r="Q797" s="1"/>
      <c r="R797" s="1"/>
      <c r="S797" s="1"/>
      <c r="U797" s="1"/>
      <c r="V797" s="1"/>
      <c r="W797" s="16"/>
    </row>
    <row r="798" spans="6:23" s="12" customFormat="1" x14ac:dyDescent="0.25">
      <c r="F798" s="34"/>
      <c r="G798" s="34"/>
      <c r="H798" s="34"/>
      <c r="Q798" s="1"/>
      <c r="R798" s="1"/>
      <c r="S798" s="1"/>
      <c r="U798" s="1"/>
      <c r="V798" s="1"/>
      <c r="W798" s="16"/>
    </row>
    <row r="799" spans="6:23" s="12" customFormat="1" x14ac:dyDescent="0.25">
      <c r="F799" s="34"/>
      <c r="G799" s="34"/>
      <c r="H799" s="34"/>
      <c r="Q799" s="1"/>
      <c r="R799" s="1"/>
      <c r="S799" s="1"/>
      <c r="U799" s="1"/>
      <c r="V799" s="1"/>
      <c r="W799" s="16"/>
    </row>
    <row r="800" spans="6:23" s="12" customFormat="1" x14ac:dyDescent="0.25">
      <c r="F800" s="34"/>
      <c r="G800" s="34"/>
      <c r="H800" s="34"/>
      <c r="Q800" s="1"/>
      <c r="R800" s="1"/>
      <c r="S800" s="1"/>
      <c r="U800" s="1"/>
      <c r="V800" s="1"/>
      <c r="W800" s="16"/>
    </row>
    <row r="801" spans="6:23" s="12" customFormat="1" x14ac:dyDescent="0.25">
      <c r="F801" s="34"/>
      <c r="G801" s="34"/>
      <c r="H801" s="34"/>
      <c r="Q801" s="1"/>
      <c r="R801" s="1"/>
      <c r="S801" s="1"/>
      <c r="U801" s="1"/>
      <c r="V801" s="1"/>
      <c r="W801" s="16"/>
    </row>
    <row r="802" spans="6:23" s="12" customFormat="1" x14ac:dyDescent="0.25">
      <c r="F802" s="34"/>
      <c r="G802" s="34"/>
      <c r="H802" s="34"/>
      <c r="Q802" s="1"/>
      <c r="R802" s="1"/>
      <c r="S802" s="1"/>
      <c r="U802" s="1"/>
      <c r="V802" s="1"/>
      <c r="W802" s="16"/>
    </row>
    <row r="803" spans="6:23" s="12" customFormat="1" x14ac:dyDescent="0.25">
      <c r="F803" s="34"/>
      <c r="G803" s="34"/>
      <c r="H803" s="34"/>
      <c r="Q803" s="1"/>
      <c r="R803" s="1"/>
      <c r="S803" s="1"/>
      <c r="U803" s="1"/>
      <c r="V803" s="1"/>
      <c r="W803" s="16"/>
    </row>
    <row r="804" spans="6:23" s="12" customFormat="1" x14ac:dyDescent="0.25">
      <c r="F804" s="34"/>
      <c r="G804" s="34"/>
      <c r="H804" s="34"/>
      <c r="Q804" s="1"/>
      <c r="R804" s="1"/>
      <c r="S804" s="1"/>
      <c r="U804" s="1"/>
      <c r="V804" s="1"/>
      <c r="W804" s="16"/>
    </row>
    <row r="805" spans="6:23" s="12" customFormat="1" x14ac:dyDescent="0.25">
      <c r="F805" s="34"/>
      <c r="G805" s="34"/>
      <c r="H805" s="34"/>
      <c r="Q805" s="1"/>
      <c r="R805" s="1"/>
      <c r="S805" s="1"/>
      <c r="U805" s="1"/>
      <c r="V805" s="1"/>
      <c r="W805" s="16"/>
    </row>
    <row r="806" spans="6:23" s="12" customFormat="1" x14ac:dyDescent="0.25">
      <c r="F806" s="34"/>
      <c r="G806" s="34"/>
      <c r="H806" s="34"/>
      <c r="Q806" s="1"/>
      <c r="R806" s="1"/>
      <c r="S806" s="1"/>
      <c r="U806" s="1"/>
      <c r="V806" s="1"/>
      <c r="W806" s="16"/>
    </row>
    <row r="807" spans="6:23" s="12" customFormat="1" x14ac:dyDescent="0.25">
      <c r="F807" s="34"/>
      <c r="G807" s="34"/>
      <c r="H807" s="34"/>
      <c r="Q807" s="1"/>
      <c r="R807" s="1"/>
      <c r="S807" s="1"/>
      <c r="U807" s="1"/>
      <c r="V807" s="1"/>
      <c r="W807" s="16"/>
    </row>
    <row r="808" spans="6:23" s="12" customFormat="1" x14ac:dyDescent="0.25">
      <c r="F808" s="34"/>
      <c r="G808" s="34"/>
      <c r="H808" s="34"/>
      <c r="Q808" s="1"/>
      <c r="R808" s="1"/>
      <c r="S808" s="1"/>
      <c r="U808" s="1"/>
      <c r="V808" s="1"/>
      <c r="W808" s="16"/>
    </row>
    <row r="809" spans="6:23" s="12" customFormat="1" x14ac:dyDescent="0.25">
      <c r="F809" s="34"/>
      <c r="G809" s="34"/>
      <c r="H809" s="34"/>
      <c r="Q809" s="1"/>
      <c r="R809" s="1"/>
      <c r="S809" s="1"/>
      <c r="U809" s="1"/>
      <c r="V809" s="1"/>
      <c r="W809" s="16"/>
    </row>
    <row r="810" spans="6:23" s="12" customFormat="1" x14ac:dyDescent="0.25">
      <c r="F810" s="34"/>
      <c r="G810" s="34"/>
      <c r="H810" s="34"/>
      <c r="Q810" s="1"/>
      <c r="R810" s="1"/>
      <c r="S810" s="1"/>
      <c r="U810" s="1"/>
      <c r="V810" s="1"/>
      <c r="W810" s="16"/>
    </row>
    <row r="811" spans="6:23" s="12" customFormat="1" x14ac:dyDescent="0.25">
      <c r="F811" s="34"/>
      <c r="G811" s="34"/>
      <c r="H811" s="34"/>
      <c r="Q811" s="1"/>
      <c r="R811" s="1"/>
      <c r="S811" s="1"/>
      <c r="U811" s="1"/>
      <c r="V811" s="1"/>
      <c r="W811" s="16"/>
    </row>
    <row r="812" spans="6:23" s="12" customFormat="1" x14ac:dyDescent="0.25">
      <c r="F812" s="34"/>
      <c r="G812" s="34"/>
      <c r="H812" s="34"/>
      <c r="Q812" s="1"/>
      <c r="R812" s="1"/>
      <c r="S812" s="1"/>
      <c r="U812" s="1"/>
      <c r="V812" s="1"/>
      <c r="W812" s="16"/>
    </row>
    <row r="813" spans="6:23" s="12" customFormat="1" x14ac:dyDescent="0.25">
      <c r="F813" s="34"/>
      <c r="G813" s="34"/>
      <c r="H813" s="34"/>
      <c r="Q813" s="1"/>
      <c r="R813" s="1"/>
      <c r="S813" s="1"/>
      <c r="U813" s="1"/>
      <c r="V813" s="1"/>
      <c r="W813" s="16"/>
    </row>
    <row r="814" spans="6:23" s="12" customFormat="1" x14ac:dyDescent="0.25">
      <c r="F814" s="34"/>
      <c r="G814" s="34"/>
      <c r="H814" s="34"/>
      <c r="Q814" s="1"/>
      <c r="R814" s="1"/>
      <c r="S814" s="1"/>
      <c r="U814" s="1"/>
      <c r="V814" s="1"/>
      <c r="W814" s="16"/>
    </row>
    <row r="815" spans="6:23" s="12" customFormat="1" x14ac:dyDescent="0.25">
      <c r="F815" s="34"/>
      <c r="G815" s="34"/>
      <c r="H815" s="34"/>
      <c r="Q815" s="1"/>
      <c r="R815" s="1"/>
      <c r="S815" s="1"/>
      <c r="U815" s="1"/>
      <c r="V815" s="1"/>
      <c r="W815" s="16"/>
    </row>
    <row r="816" spans="6:23" s="12" customFormat="1" x14ac:dyDescent="0.25">
      <c r="F816" s="34"/>
      <c r="G816" s="34"/>
      <c r="H816" s="34"/>
      <c r="Q816" s="1"/>
      <c r="R816" s="1"/>
      <c r="S816" s="1"/>
      <c r="U816" s="1"/>
      <c r="V816" s="1"/>
      <c r="W816" s="16"/>
    </row>
    <row r="817" spans="6:23" s="12" customFormat="1" x14ac:dyDescent="0.25">
      <c r="F817" s="34"/>
      <c r="G817" s="34"/>
      <c r="H817" s="34"/>
      <c r="Q817" s="1"/>
      <c r="R817" s="1"/>
      <c r="S817" s="1"/>
      <c r="U817" s="1"/>
      <c r="V817" s="1"/>
      <c r="W817" s="16"/>
    </row>
    <row r="818" spans="6:23" s="12" customFormat="1" x14ac:dyDescent="0.25">
      <c r="F818" s="34"/>
      <c r="G818" s="34"/>
      <c r="H818" s="34"/>
      <c r="Q818" s="1"/>
      <c r="R818" s="1"/>
      <c r="S818" s="1"/>
      <c r="U818" s="1"/>
      <c r="V818" s="1"/>
      <c r="W818" s="16"/>
    </row>
    <row r="819" spans="6:23" s="12" customFormat="1" x14ac:dyDescent="0.25">
      <c r="F819" s="34"/>
      <c r="G819" s="34"/>
      <c r="H819" s="34"/>
      <c r="Q819" s="1"/>
      <c r="R819" s="1"/>
      <c r="S819" s="1"/>
      <c r="U819" s="1"/>
      <c r="V819" s="1"/>
      <c r="W819" s="16"/>
    </row>
    <row r="820" spans="6:23" s="12" customFormat="1" x14ac:dyDescent="0.25">
      <c r="F820" s="34"/>
      <c r="G820" s="34"/>
      <c r="H820" s="34"/>
      <c r="Q820" s="1"/>
      <c r="R820" s="1"/>
      <c r="S820" s="1"/>
      <c r="U820" s="1"/>
      <c r="V820" s="1"/>
      <c r="W820" s="16"/>
    </row>
    <row r="821" spans="6:23" s="12" customFormat="1" x14ac:dyDescent="0.25">
      <c r="F821" s="34"/>
      <c r="G821" s="34"/>
      <c r="H821" s="34"/>
      <c r="Q821" s="1"/>
      <c r="R821" s="1"/>
      <c r="S821" s="1"/>
      <c r="U821" s="1"/>
      <c r="V821" s="1"/>
      <c r="W821" s="16"/>
    </row>
    <row r="822" spans="6:23" s="12" customFormat="1" x14ac:dyDescent="0.25">
      <c r="F822" s="34"/>
      <c r="G822" s="34"/>
      <c r="H822" s="34"/>
      <c r="Q822" s="1"/>
      <c r="R822" s="1"/>
      <c r="S822" s="1"/>
      <c r="U822" s="1"/>
      <c r="V822" s="1"/>
      <c r="W822" s="16"/>
    </row>
    <row r="823" spans="6:23" s="12" customFormat="1" x14ac:dyDescent="0.25">
      <c r="F823" s="34"/>
      <c r="G823" s="34"/>
      <c r="H823" s="34"/>
      <c r="Q823" s="1"/>
      <c r="R823" s="1"/>
      <c r="S823" s="1"/>
      <c r="U823" s="1"/>
      <c r="V823" s="1"/>
      <c r="W823" s="16"/>
    </row>
    <row r="824" spans="6:23" s="12" customFormat="1" x14ac:dyDescent="0.25">
      <c r="F824" s="34"/>
      <c r="G824" s="34"/>
      <c r="H824" s="34"/>
      <c r="Q824" s="1"/>
      <c r="R824" s="1"/>
      <c r="S824" s="1"/>
      <c r="U824" s="1"/>
      <c r="V824" s="1"/>
      <c r="W824" s="16"/>
    </row>
    <row r="825" spans="6:23" s="12" customFormat="1" x14ac:dyDescent="0.25">
      <c r="F825" s="34"/>
      <c r="G825" s="34"/>
      <c r="H825" s="34"/>
      <c r="Q825" s="1"/>
      <c r="R825" s="1"/>
      <c r="S825" s="1"/>
      <c r="U825" s="1"/>
      <c r="V825" s="1"/>
      <c r="W825" s="16"/>
    </row>
    <row r="826" spans="6:23" s="12" customFormat="1" x14ac:dyDescent="0.25">
      <c r="F826" s="34"/>
      <c r="G826" s="34"/>
      <c r="H826" s="34"/>
      <c r="Q826" s="1"/>
      <c r="R826" s="1"/>
      <c r="S826" s="1"/>
      <c r="U826" s="1"/>
      <c r="V826" s="1"/>
      <c r="W826" s="16"/>
    </row>
    <row r="827" spans="6:23" s="12" customFormat="1" x14ac:dyDescent="0.25">
      <c r="F827" s="34"/>
      <c r="G827" s="34"/>
      <c r="H827" s="34"/>
      <c r="Q827" s="1"/>
      <c r="R827" s="1"/>
      <c r="S827" s="1"/>
      <c r="U827" s="1"/>
      <c r="V827" s="1"/>
      <c r="W827" s="16"/>
    </row>
    <row r="828" spans="6:23" s="12" customFormat="1" x14ac:dyDescent="0.25">
      <c r="F828" s="34"/>
      <c r="G828" s="34"/>
      <c r="H828" s="34"/>
      <c r="Q828" s="1"/>
      <c r="R828" s="1"/>
      <c r="S828" s="1"/>
      <c r="U828" s="1"/>
      <c r="V828" s="1"/>
      <c r="W828" s="16"/>
    </row>
    <row r="829" spans="6:23" s="12" customFormat="1" x14ac:dyDescent="0.25">
      <c r="F829" s="34"/>
      <c r="G829" s="34"/>
      <c r="H829" s="34"/>
      <c r="Q829" s="1"/>
      <c r="R829" s="1"/>
      <c r="S829" s="1"/>
      <c r="U829" s="1"/>
      <c r="V829" s="1"/>
      <c r="W829" s="16"/>
    </row>
    <row r="830" spans="6:23" s="12" customFormat="1" x14ac:dyDescent="0.25">
      <c r="F830" s="34"/>
      <c r="G830" s="34"/>
      <c r="H830" s="34"/>
      <c r="Q830" s="1"/>
      <c r="R830" s="1"/>
      <c r="S830" s="1"/>
      <c r="U830" s="1"/>
      <c r="V830" s="1"/>
      <c r="W830" s="16"/>
    </row>
    <row r="831" spans="6:23" s="12" customFormat="1" x14ac:dyDescent="0.25">
      <c r="F831" s="34"/>
      <c r="G831" s="34"/>
      <c r="H831" s="34"/>
      <c r="Q831" s="1"/>
      <c r="R831" s="1"/>
      <c r="S831" s="1"/>
      <c r="U831" s="1"/>
      <c r="V831" s="1"/>
      <c r="W831" s="16"/>
    </row>
    <row r="832" spans="6:23" s="12" customFormat="1" x14ac:dyDescent="0.25">
      <c r="F832" s="34"/>
      <c r="G832" s="34"/>
      <c r="H832" s="34"/>
      <c r="Q832" s="1"/>
      <c r="R832" s="1"/>
      <c r="S832" s="1"/>
      <c r="U832" s="1"/>
      <c r="V832" s="1"/>
      <c r="W832" s="16"/>
    </row>
    <row r="833" spans="6:23" s="12" customFormat="1" x14ac:dyDescent="0.25">
      <c r="F833" s="34"/>
      <c r="G833" s="34"/>
      <c r="H833" s="34"/>
      <c r="Q833" s="1"/>
      <c r="R833" s="1"/>
      <c r="S833" s="1"/>
      <c r="U833" s="1"/>
      <c r="V833" s="1"/>
      <c r="W833" s="16"/>
    </row>
    <row r="834" spans="6:23" s="12" customFormat="1" x14ac:dyDescent="0.25">
      <c r="F834" s="34"/>
      <c r="G834" s="34"/>
      <c r="H834" s="34"/>
      <c r="Q834" s="1"/>
      <c r="R834" s="1"/>
      <c r="S834" s="1"/>
      <c r="U834" s="1"/>
      <c r="V834" s="1"/>
      <c r="W834" s="16"/>
    </row>
    <row r="835" spans="6:23" s="12" customFormat="1" x14ac:dyDescent="0.25">
      <c r="F835" s="34"/>
      <c r="G835" s="34"/>
      <c r="H835" s="34"/>
      <c r="Q835" s="1"/>
      <c r="R835" s="1"/>
      <c r="S835" s="1"/>
      <c r="U835" s="1"/>
      <c r="V835" s="1"/>
      <c r="W835" s="16"/>
    </row>
    <row r="836" spans="6:23" s="12" customFormat="1" x14ac:dyDescent="0.25">
      <c r="F836" s="34"/>
      <c r="G836" s="34"/>
      <c r="H836" s="34"/>
      <c r="Q836" s="1"/>
      <c r="R836" s="1"/>
      <c r="S836" s="1"/>
      <c r="U836" s="1"/>
      <c r="V836" s="1"/>
      <c r="W836" s="16"/>
    </row>
    <row r="837" spans="6:23" s="12" customFormat="1" x14ac:dyDescent="0.25">
      <c r="F837" s="34"/>
      <c r="G837" s="34"/>
      <c r="H837" s="34"/>
      <c r="Q837" s="1"/>
      <c r="R837" s="1"/>
      <c r="S837" s="1"/>
      <c r="U837" s="1"/>
      <c r="V837" s="1"/>
      <c r="W837" s="16"/>
    </row>
    <row r="838" spans="6:23" s="12" customFormat="1" x14ac:dyDescent="0.25">
      <c r="F838" s="34"/>
      <c r="G838" s="34"/>
      <c r="H838" s="34"/>
      <c r="Q838" s="1"/>
      <c r="R838" s="1"/>
      <c r="S838" s="1"/>
      <c r="U838" s="1"/>
      <c r="V838" s="1"/>
      <c r="W838" s="16"/>
    </row>
    <row r="839" spans="6:23" s="12" customFormat="1" x14ac:dyDescent="0.25">
      <c r="F839" s="34"/>
      <c r="G839" s="34"/>
      <c r="H839" s="34"/>
      <c r="Q839" s="1"/>
      <c r="R839" s="1"/>
      <c r="S839" s="1"/>
      <c r="U839" s="1"/>
      <c r="V839" s="1"/>
      <c r="W839" s="16"/>
    </row>
    <row r="840" spans="6:23" s="12" customFormat="1" x14ac:dyDescent="0.25">
      <c r="F840" s="34"/>
      <c r="G840" s="34"/>
      <c r="H840" s="34"/>
      <c r="Q840" s="1"/>
      <c r="R840" s="1"/>
      <c r="S840" s="1"/>
      <c r="U840" s="1"/>
      <c r="V840" s="1"/>
      <c r="W840" s="16"/>
    </row>
    <row r="841" spans="6:23" s="12" customFormat="1" x14ac:dyDescent="0.25">
      <c r="F841" s="34"/>
      <c r="G841" s="34"/>
      <c r="H841" s="34"/>
      <c r="Q841" s="1"/>
      <c r="R841" s="1"/>
      <c r="S841" s="1"/>
      <c r="U841" s="1"/>
      <c r="V841" s="1"/>
      <c r="W841" s="16"/>
    </row>
    <row r="842" spans="6:23" s="12" customFormat="1" x14ac:dyDescent="0.25">
      <c r="F842" s="34"/>
      <c r="G842" s="34"/>
      <c r="H842" s="34"/>
      <c r="Q842" s="1"/>
      <c r="R842" s="1"/>
      <c r="S842" s="1"/>
      <c r="U842" s="1"/>
      <c r="V842" s="1"/>
      <c r="W842" s="16"/>
    </row>
    <row r="843" spans="6:23" s="12" customFormat="1" x14ac:dyDescent="0.25">
      <c r="F843" s="34"/>
      <c r="G843" s="34"/>
      <c r="H843" s="34"/>
      <c r="Q843" s="1"/>
      <c r="R843" s="1"/>
      <c r="S843" s="1"/>
      <c r="U843" s="1"/>
      <c r="V843" s="1"/>
      <c r="W843" s="16"/>
    </row>
    <row r="844" spans="6:23" s="12" customFormat="1" x14ac:dyDescent="0.25">
      <c r="F844" s="34"/>
      <c r="G844" s="34"/>
      <c r="H844" s="34"/>
      <c r="Q844" s="1"/>
      <c r="R844" s="1"/>
      <c r="S844" s="1"/>
      <c r="U844" s="1"/>
      <c r="V844" s="1"/>
      <c r="W844" s="16"/>
    </row>
    <row r="845" spans="6:23" s="12" customFormat="1" x14ac:dyDescent="0.25">
      <c r="F845" s="34"/>
      <c r="G845" s="34"/>
      <c r="H845" s="34"/>
      <c r="Q845" s="1"/>
      <c r="R845" s="1"/>
      <c r="S845" s="1"/>
      <c r="U845" s="1"/>
      <c r="V845" s="1"/>
      <c r="W845" s="16"/>
    </row>
    <row r="846" spans="6:23" s="12" customFormat="1" x14ac:dyDescent="0.25">
      <c r="F846" s="34"/>
      <c r="G846" s="34"/>
      <c r="H846" s="34"/>
      <c r="Q846" s="1"/>
      <c r="R846" s="1"/>
      <c r="S846" s="1"/>
      <c r="U846" s="1"/>
      <c r="V846" s="1"/>
      <c r="W846" s="16"/>
    </row>
    <row r="847" spans="6:23" s="12" customFormat="1" x14ac:dyDescent="0.25">
      <c r="F847" s="34"/>
      <c r="G847" s="34"/>
      <c r="H847" s="34"/>
      <c r="Q847" s="1"/>
      <c r="R847" s="1"/>
      <c r="S847" s="1"/>
      <c r="U847" s="1"/>
      <c r="V847" s="1"/>
      <c r="W847" s="16"/>
    </row>
    <row r="848" spans="6:23" s="12" customFormat="1" x14ac:dyDescent="0.25">
      <c r="F848" s="34"/>
      <c r="G848" s="34"/>
      <c r="H848" s="34"/>
      <c r="Q848" s="1"/>
      <c r="R848" s="1"/>
      <c r="S848" s="1"/>
      <c r="U848" s="1"/>
      <c r="V848" s="1"/>
      <c r="W848" s="16"/>
    </row>
    <row r="849" spans="6:23" s="12" customFormat="1" x14ac:dyDescent="0.25">
      <c r="F849" s="34"/>
      <c r="G849" s="34"/>
      <c r="H849" s="34"/>
      <c r="Q849" s="1"/>
      <c r="R849" s="1"/>
      <c r="S849" s="1"/>
      <c r="U849" s="1"/>
      <c r="V849" s="1"/>
      <c r="W849" s="16"/>
    </row>
    <row r="850" spans="6:23" s="12" customFormat="1" x14ac:dyDescent="0.25">
      <c r="F850" s="34"/>
      <c r="G850" s="34"/>
      <c r="H850" s="34"/>
      <c r="Q850" s="1"/>
      <c r="R850" s="1"/>
      <c r="S850" s="1"/>
      <c r="U850" s="1"/>
      <c r="V850" s="1"/>
      <c r="W850" s="16"/>
    </row>
    <row r="851" spans="6:23" s="12" customFormat="1" x14ac:dyDescent="0.25">
      <c r="F851" s="34"/>
      <c r="G851" s="34"/>
      <c r="H851" s="34"/>
      <c r="Q851" s="1"/>
      <c r="R851" s="1"/>
      <c r="S851" s="1"/>
      <c r="U851" s="1"/>
      <c r="V851" s="1"/>
      <c r="W851" s="16"/>
    </row>
    <row r="852" spans="6:23" s="12" customFormat="1" x14ac:dyDescent="0.25">
      <c r="F852" s="34"/>
      <c r="G852" s="34"/>
      <c r="H852" s="34"/>
      <c r="Q852" s="1"/>
      <c r="R852" s="1"/>
      <c r="S852" s="1"/>
      <c r="U852" s="1"/>
      <c r="V852" s="1"/>
      <c r="W852" s="16"/>
    </row>
    <row r="853" spans="6:23" s="12" customFormat="1" x14ac:dyDescent="0.25">
      <c r="F853" s="34"/>
      <c r="G853" s="34"/>
      <c r="H853" s="34"/>
      <c r="Q853" s="1"/>
      <c r="R853" s="1"/>
      <c r="S853" s="1"/>
      <c r="U853" s="1"/>
      <c r="V853" s="1"/>
      <c r="W853" s="16"/>
    </row>
    <row r="854" spans="6:23" s="12" customFormat="1" x14ac:dyDescent="0.25">
      <c r="F854" s="34"/>
      <c r="G854" s="34"/>
      <c r="H854" s="34"/>
      <c r="Q854" s="1"/>
      <c r="R854" s="1"/>
      <c r="S854" s="1"/>
      <c r="U854" s="1"/>
      <c r="V854" s="1"/>
      <c r="W854" s="16"/>
    </row>
    <row r="855" spans="6:23" s="12" customFormat="1" x14ac:dyDescent="0.25">
      <c r="F855" s="34"/>
      <c r="G855" s="34"/>
      <c r="H855" s="34"/>
      <c r="Q855" s="1"/>
      <c r="R855" s="1"/>
      <c r="S855" s="1"/>
      <c r="U855" s="1"/>
      <c r="V855" s="1"/>
      <c r="W855" s="16"/>
    </row>
    <row r="856" spans="6:23" s="12" customFormat="1" x14ac:dyDescent="0.25">
      <c r="F856" s="34"/>
      <c r="G856" s="34"/>
      <c r="H856" s="34"/>
      <c r="Q856" s="1"/>
      <c r="R856" s="1"/>
      <c r="S856" s="1"/>
      <c r="U856" s="1"/>
      <c r="V856" s="1"/>
      <c r="W856" s="16"/>
    </row>
    <row r="857" spans="6:23" s="12" customFormat="1" x14ac:dyDescent="0.25">
      <c r="F857" s="34"/>
      <c r="G857" s="34"/>
      <c r="H857" s="34"/>
      <c r="Q857" s="1"/>
      <c r="R857" s="1"/>
      <c r="S857" s="1"/>
      <c r="U857" s="1"/>
      <c r="V857" s="1"/>
      <c r="W857" s="16"/>
    </row>
    <row r="858" spans="6:23" s="12" customFormat="1" x14ac:dyDescent="0.25">
      <c r="F858" s="34"/>
      <c r="G858" s="34"/>
      <c r="H858" s="34"/>
      <c r="Q858" s="1"/>
      <c r="R858" s="1"/>
      <c r="S858" s="1"/>
      <c r="U858" s="1"/>
      <c r="V858" s="1"/>
      <c r="W858" s="16"/>
    </row>
    <row r="859" spans="6:23" s="12" customFormat="1" x14ac:dyDescent="0.25">
      <c r="F859" s="34"/>
      <c r="G859" s="34"/>
      <c r="H859" s="34"/>
      <c r="Q859" s="1"/>
      <c r="R859" s="1"/>
      <c r="S859" s="1"/>
      <c r="U859" s="1"/>
      <c r="V859" s="1"/>
      <c r="W859" s="16"/>
    </row>
    <row r="860" spans="6:23" s="12" customFormat="1" x14ac:dyDescent="0.25">
      <c r="F860" s="34"/>
      <c r="G860" s="34"/>
      <c r="H860" s="34"/>
      <c r="Q860" s="1"/>
      <c r="R860" s="1"/>
      <c r="S860" s="1"/>
      <c r="U860" s="1"/>
      <c r="V860" s="1"/>
      <c r="W860" s="16"/>
    </row>
    <row r="861" spans="6:23" s="12" customFormat="1" x14ac:dyDescent="0.25">
      <c r="F861" s="34"/>
      <c r="G861" s="34"/>
      <c r="H861" s="34"/>
      <c r="Q861" s="1"/>
      <c r="R861" s="1"/>
      <c r="S861" s="1"/>
      <c r="U861" s="1"/>
      <c r="V861" s="1"/>
      <c r="W861" s="16"/>
    </row>
    <row r="862" spans="6:23" s="12" customFormat="1" x14ac:dyDescent="0.25">
      <c r="F862" s="34"/>
      <c r="G862" s="34"/>
      <c r="H862" s="34"/>
      <c r="Q862" s="1"/>
      <c r="R862" s="1"/>
      <c r="S862" s="1"/>
      <c r="U862" s="1"/>
      <c r="V862" s="1"/>
      <c r="W862" s="16"/>
    </row>
    <row r="863" spans="6:23" s="12" customFormat="1" x14ac:dyDescent="0.25">
      <c r="F863" s="34"/>
      <c r="G863" s="34"/>
      <c r="H863" s="34"/>
      <c r="Q863" s="1"/>
      <c r="R863" s="1"/>
      <c r="S863" s="1"/>
      <c r="U863" s="1"/>
      <c r="V863" s="1"/>
      <c r="W863" s="16"/>
    </row>
    <row r="864" spans="6:23" s="12" customFormat="1" x14ac:dyDescent="0.25">
      <c r="F864" s="34"/>
      <c r="G864" s="34"/>
      <c r="H864" s="34"/>
      <c r="Q864" s="1"/>
      <c r="R864" s="1"/>
      <c r="S864" s="1"/>
      <c r="U864" s="1"/>
      <c r="V864" s="1"/>
      <c r="W864" s="16"/>
    </row>
    <row r="865" spans="6:23" s="12" customFormat="1" x14ac:dyDescent="0.25">
      <c r="F865" s="34"/>
      <c r="G865" s="34"/>
      <c r="H865" s="34"/>
      <c r="Q865" s="1"/>
      <c r="R865" s="1"/>
      <c r="S865" s="1"/>
      <c r="U865" s="1"/>
      <c r="V865" s="1"/>
      <c r="W865" s="16"/>
    </row>
    <row r="866" spans="6:23" s="12" customFormat="1" x14ac:dyDescent="0.25">
      <c r="F866" s="34"/>
      <c r="G866" s="34"/>
      <c r="H866" s="34"/>
      <c r="Q866" s="1"/>
      <c r="R866" s="1"/>
      <c r="S866" s="1"/>
      <c r="U866" s="1"/>
      <c r="V866" s="1"/>
      <c r="W866" s="16"/>
    </row>
    <row r="867" spans="6:23" s="12" customFormat="1" x14ac:dyDescent="0.25">
      <c r="F867" s="34"/>
      <c r="G867" s="34"/>
      <c r="H867" s="34"/>
      <c r="Q867" s="1"/>
      <c r="R867" s="1"/>
      <c r="S867" s="1"/>
      <c r="U867" s="1"/>
      <c r="V867" s="1"/>
      <c r="W867" s="16"/>
    </row>
    <row r="868" spans="6:23" s="12" customFormat="1" x14ac:dyDescent="0.25">
      <c r="F868" s="34"/>
      <c r="G868" s="34"/>
      <c r="H868" s="34"/>
      <c r="Q868" s="1"/>
      <c r="R868" s="1"/>
      <c r="S868" s="1"/>
      <c r="U868" s="1"/>
      <c r="V868" s="1"/>
      <c r="W868" s="16"/>
    </row>
    <row r="869" spans="6:23" s="12" customFormat="1" x14ac:dyDescent="0.25">
      <c r="F869" s="34"/>
      <c r="G869" s="34"/>
      <c r="H869" s="34"/>
      <c r="Q869" s="1"/>
      <c r="R869" s="1"/>
      <c r="S869" s="1"/>
      <c r="U869" s="1"/>
      <c r="V869" s="1"/>
      <c r="W869" s="16"/>
    </row>
    <row r="870" spans="6:23" s="12" customFormat="1" x14ac:dyDescent="0.25">
      <c r="F870" s="34"/>
      <c r="G870" s="34"/>
      <c r="H870" s="34"/>
      <c r="Q870" s="1"/>
      <c r="R870" s="1"/>
      <c r="S870" s="1"/>
      <c r="U870" s="1"/>
      <c r="V870" s="1"/>
      <c r="W870" s="16"/>
    </row>
    <row r="871" spans="6:23" s="12" customFormat="1" x14ac:dyDescent="0.25">
      <c r="F871" s="34"/>
      <c r="G871" s="34"/>
      <c r="H871" s="34"/>
      <c r="Q871" s="1"/>
      <c r="R871" s="1"/>
      <c r="S871" s="1"/>
      <c r="U871" s="1"/>
      <c r="V871" s="1"/>
      <c r="W871" s="16"/>
    </row>
    <row r="872" spans="6:23" s="12" customFormat="1" x14ac:dyDescent="0.25">
      <c r="F872" s="34"/>
      <c r="G872" s="34"/>
      <c r="H872" s="34"/>
      <c r="Q872" s="1"/>
      <c r="R872" s="1"/>
      <c r="S872" s="1"/>
      <c r="U872" s="1"/>
      <c r="V872" s="1"/>
      <c r="W872" s="16"/>
    </row>
    <row r="873" spans="6:23" s="12" customFormat="1" x14ac:dyDescent="0.25">
      <c r="F873" s="34"/>
      <c r="G873" s="34"/>
      <c r="H873" s="34"/>
      <c r="Q873" s="1"/>
      <c r="R873" s="1"/>
      <c r="S873" s="1"/>
      <c r="U873" s="1"/>
      <c r="V873" s="1"/>
      <c r="W873" s="16"/>
    </row>
    <row r="874" spans="6:23" s="12" customFormat="1" x14ac:dyDescent="0.25">
      <c r="F874" s="34"/>
      <c r="G874" s="34"/>
      <c r="H874" s="34"/>
      <c r="Q874" s="1"/>
      <c r="R874" s="1"/>
      <c r="S874" s="1"/>
      <c r="U874" s="1"/>
      <c r="V874" s="1"/>
      <c r="W874" s="16"/>
    </row>
    <row r="875" spans="6:23" s="12" customFormat="1" x14ac:dyDescent="0.25">
      <c r="F875" s="34"/>
      <c r="G875" s="34"/>
      <c r="H875" s="34"/>
      <c r="Q875" s="1"/>
      <c r="R875" s="1"/>
      <c r="S875" s="1"/>
      <c r="U875" s="1"/>
      <c r="V875" s="1"/>
      <c r="W875" s="16"/>
    </row>
    <row r="876" spans="6:23" s="12" customFormat="1" x14ac:dyDescent="0.25">
      <c r="F876" s="34"/>
      <c r="G876" s="34"/>
      <c r="H876" s="34"/>
      <c r="Q876" s="1"/>
      <c r="R876" s="1"/>
      <c r="S876" s="1"/>
      <c r="U876" s="1"/>
      <c r="V876" s="1"/>
      <c r="W876" s="16"/>
    </row>
    <row r="877" spans="6:23" s="12" customFormat="1" x14ac:dyDescent="0.25">
      <c r="F877" s="34"/>
      <c r="G877" s="34"/>
      <c r="H877" s="34"/>
      <c r="Q877" s="1"/>
      <c r="R877" s="1"/>
      <c r="S877" s="1"/>
      <c r="U877" s="1"/>
      <c r="V877" s="1"/>
      <c r="W877" s="16"/>
    </row>
    <row r="878" spans="6:23" s="12" customFormat="1" x14ac:dyDescent="0.25">
      <c r="F878" s="34"/>
      <c r="G878" s="34"/>
      <c r="H878" s="34"/>
      <c r="Q878" s="1"/>
      <c r="R878" s="1"/>
      <c r="S878" s="1"/>
      <c r="U878" s="1"/>
      <c r="V878" s="1"/>
      <c r="W878" s="16"/>
    </row>
    <row r="879" spans="6:23" s="12" customFormat="1" x14ac:dyDescent="0.25">
      <c r="F879" s="34"/>
      <c r="G879" s="34"/>
      <c r="H879" s="34"/>
      <c r="Q879" s="1"/>
      <c r="R879" s="1"/>
      <c r="S879" s="1"/>
      <c r="U879" s="1"/>
      <c r="V879" s="1"/>
      <c r="W879" s="16"/>
    </row>
    <row r="880" spans="6:23" s="12" customFormat="1" x14ac:dyDescent="0.25">
      <c r="F880" s="34"/>
      <c r="G880" s="34"/>
      <c r="H880" s="34"/>
      <c r="Q880" s="1"/>
      <c r="R880" s="1"/>
      <c r="S880" s="1"/>
      <c r="U880" s="1"/>
      <c r="V880" s="1"/>
      <c r="W880" s="16"/>
    </row>
    <row r="881" spans="6:23" s="12" customFormat="1" x14ac:dyDescent="0.25">
      <c r="F881" s="34"/>
      <c r="G881" s="34"/>
      <c r="H881" s="34"/>
      <c r="Q881" s="1"/>
      <c r="R881" s="1"/>
      <c r="S881" s="1"/>
      <c r="U881" s="1"/>
      <c r="V881" s="1"/>
      <c r="W881" s="16"/>
    </row>
    <row r="882" spans="6:23" s="12" customFormat="1" x14ac:dyDescent="0.25">
      <c r="F882" s="34"/>
      <c r="G882" s="34"/>
      <c r="H882" s="34"/>
      <c r="Q882" s="1"/>
      <c r="R882" s="1"/>
      <c r="S882" s="1"/>
      <c r="U882" s="1"/>
      <c r="V882" s="1"/>
      <c r="W882" s="16"/>
    </row>
    <row r="883" spans="6:23" s="12" customFormat="1" x14ac:dyDescent="0.25">
      <c r="F883" s="34"/>
      <c r="G883" s="34"/>
      <c r="H883" s="34"/>
      <c r="Q883" s="1"/>
      <c r="R883" s="1"/>
      <c r="S883" s="1"/>
      <c r="U883" s="1"/>
      <c r="V883" s="1"/>
      <c r="W883" s="16"/>
    </row>
    <row r="884" spans="6:23" s="12" customFormat="1" x14ac:dyDescent="0.25">
      <c r="F884" s="34"/>
      <c r="G884" s="34"/>
      <c r="H884" s="34"/>
      <c r="Q884" s="1"/>
      <c r="R884" s="1"/>
      <c r="S884" s="1"/>
      <c r="U884" s="1"/>
      <c r="V884" s="1"/>
      <c r="W884" s="16"/>
    </row>
    <row r="885" spans="6:23" s="12" customFormat="1" x14ac:dyDescent="0.25">
      <c r="F885" s="34"/>
      <c r="G885" s="34"/>
      <c r="H885" s="34"/>
      <c r="Q885" s="1"/>
      <c r="R885" s="1"/>
      <c r="S885" s="1"/>
      <c r="U885" s="1"/>
      <c r="V885" s="1"/>
      <c r="W885" s="16"/>
    </row>
    <row r="886" spans="6:23" s="12" customFormat="1" x14ac:dyDescent="0.25">
      <c r="F886" s="34"/>
      <c r="G886" s="34"/>
      <c r="H886" s="34"/>
      <c r="Q886" s="1"/>
      <c r="R886" s="1"/>
      <c r="S886" s="1"/>
      <c r="U886" s="1"/>
      <c r="V886" s="1"/>
      <c r="W886" s="16"/>
    </row>
    <row r="887" spans="6:23" s="12" customFormat="1" x14ac:dyDescent="0.25">
      <c r="F887" s="34"/>
      <c r="G887" s="34"/>
      <c r="H887" s="34"/>
      <c r="Q887" s="1"/>
      <c r="R887" s="1"/>
      <c r="S887" s="1"/>
      <c r="U887" s="1"/>
      <c r="V887" s="1"/>
      <c r="W887" s="16"/>
    </row>
    <row r="888" spans="6:23" s="12" customFormat="1" x14ac:dyDescent="0.25">
      <c r="F888" s="34"/>
      <c r="G888" s="34"/>
      <c r="H888" s="34"/>
      <c r="Q888" s="1"/>
      <c r="R888" s="1"/>
      <c r="S888" s="1"/>
      <c r="U888" s="1"/>
      <c r="V888" s="1"/>
      <c r="W888" s="16"/>
    </row>
    <row r="889" spans="6:23" s="12" customFormat="1" x14ac:dyDescent="0.25">
      <c r="F889" s="34"/>
      <c r="G889" s="34"/>
      <c r="H889" s="34"/>
      <c r="Q889" s="1"/>
      <c r="R889" s="1"/>
      <c r="S889" s="1"/>
      <c r="U889" s="1"/>
      <c r="V889" s="1"/>
      <c r="W889" s="16"/>
    </row>
    <row r="890" spans="6:23" s="12" customFormat="1" x14ac:dyDescent="0.25">
      <c r="F890" s="34"/>
      <c r="G890" s="34"/>
      <c r="H890" s="34"/>
      <c r="Q890" s="1"/>
      <c r="R890" s="1"/>
      <c r="S890" s="1"/>
      <c r="U890" s="1"/>
      <c r="V890" s="1"/>
      <c r="W890" s="16"/>
    </row>
    <row r="891" spans="6:23" s="12" customFormat="1" x14ac:dyDescent="0.25">
      <c r="F891" s="34"/>
      <c r="G891" s="34"/>
      <c r="H891" s="34"/>
      <c r="Q891" s="1"/>
      <c r="R891" s="1"/>
      <c r="S891" s="1"/>
      <c r="U891" s="1"/>
      <c r="V891" s="1"/>
      <c r="W891" s="16"/>
    </row>
    <row r="892" spans="6:23" s="12" customFormat="1" x14ac:dyDescent="0.25">
      <c r="F892" s="34"/>
      <c r="G892" s="34"/>
      <c r="H892" s="34"/>
      <c r="Q892" s="1"/>
      <c r="R892" s="1"/>
      <c r="S892" s="1"/>
      <c r="U892" s="1"/>
      <c r="V892" s="1"/>
      <c r="W892" s="16"/>
    </row>
    <row r="893" spans="6:23" s="12" customFormat="1" x14ac:dyDescent="0.25">
      <c r="F893" s="34"/>
      <c r="G893" s="34"/>
      <c r="H893" s="34"/>
      <c r="Q893" s="1"/>
      <c r="R893" s="1"/>
      <c r="S893" s="1"/>
      <c r="U893" s="1"/>
      <c r="V893" s="1"/>
      <c r="W893" s="16"/>
    </row>
    <row r="894" spans="6:23" s="12" customFormat="1" x14ac:dyDescent="0.25">
      <c r="F894" s="34"/>
      <c r="G894" s="34"/>
      <c r="H894" s="34"/>
      <c r="Q894" s="1"/>
      <c r="R894" s="1"/>
      <c r="S894" s="1"/>
      <c r="U894" s="1"/>
      <c r="V894" s="1"/>
      <c r="W894" s="16"/>
    </row>
    <row r="895" spans="6:23" s="12" customFormat="1" x14ac:dyDescent="0.25">
      <c r="F895" s="34"/>
      <c r="G895" s="34"/>
      <c r="H895" s="34"/>
      <c r="Q895" s="1"/>
      <c r="R895" s="1"/>
      <c r="S895" s="1"/>
      <c r="U895" s="1"/>
      <c r="V895" s="1"/>
      <c r="W895" s="16"/>
    </row>
    <row r="896" spans="6:23" s="12" customFormat="1" x14ac:dyDescent="0.25">
      <c r="F896" s="34"/>
      <c r="G896" s="34"/>
      <c r="H896" s="34"/>
      <c r="Q896" s="1"/>
      <c r="R896" s="1"/>
      <c r="S896" s="1"/>
      <c r="U896" s="1"/>
      <c r="V896" s="1"/>
      <c r="W896" s="16"/>
    </row>
    <row r="897" spans="6:23" s="12" customFormat="1" x14ac:dyDescent="0.25">
      <c r="F897" s="34"/>
      <c r="G897" s="34"/>
      <c r="H897" s="34"/>
      <c r="Q897" s="1"/>
      <c r="R897" s="1"/>
      <c r="S897" s="1"/>
      <c r="U897" s="1"/>
      <c r="V897" s="1"/>
      <c r="W897" s="16"/>
    </row>
    <row r="898" spans="6:23" s="12" customFormat="1" x14ac:dyDescent="0.25">
      <c r="F898" s="34"/>
      <c r="G898" s="34"/>
      <c r="H898" s="34"/>
      <c r="Q898" s="1"/>
      <c r="R898" s="1"/>
      <c r="S898" s="1"/>
      <c r="U898" s="1"/>
      <c r="V898" s="1"/>
      <c r="W898" s="16"/>
    </row>
    <row r="899" spans="6:23" s="12" customFormat="1" x14ac:dyDescent="0.25">
      <c r="F899" s="34"/>
      <c r="G899" s="34"/>
      <c r="H899" s="34"/>
      <c r="Q899" s="1"/>
      <c r="R899" s="1"/>
      <c r="S899" s="1"/>
      <c r="U899" s="1"/>
      <c r="V899" s="1"/>
      <c r="W899" s="16"/>
    </row>
    <row r="900" spans="6:23" s="12" customFormat="1" x14ac:dyDescent="0.25">
      <c r="F900" s="34"/>
      <c r="G900" s="34"/>
      <c r="H900" s="34"/>
      <c r="Q900" s="1"/>
      <c r="R900" s="1"/>
      <c r="S900" s="1"/>
      <c r="U900" s="1"/>
      <c r="V900" s="1"/>
      <c r="W900" s="16"/>
    </row>
    <row r="901" spans="6:23" s="12" customFormat="1" x14ac:dyDescent="0.25">
      <c r="F901" s="34"/>
      <c r="G901" s="34"/>
      <c r="H901" s="34"/>
      <c r="Q901" s="1"/>
      <c r="R901" s="1"/>
      <c r="S901" s="1"/>
      <c r="U901" s="1"/>
      <c r="V901" s="1"/>
      <c r="W901" s="16"/>
    </row>
    <row r="902" spans="6:23" s="12" customFormat="1" x14ac:dyDescent="0.25">
      <c r="F902" s="34"/>
      <c r="G902" s="34"/>
      <c r="H902" s="34"/>
      <c r="Q902" s="1"/>
      <c r="R902" s="1"/>
      <c r="S902" s="1"/>
      <c r="U902" s="1"/>
      <c r="V902" s="1"/>
      <c r="W902" s="16"/>
    </row>
    <row r="903" spans="6:23" s="12" customFormat="1" x14ac:dyDescent="0.25">
      <c r="F903" s="34"/>
      <c r="G903" s="34"/>
      <c r="H903" s="34"/>
      <c r="Q903" s="1"/>
      <c r="R903" s="1"/>
      <c r="S903" s="1"/>
      <c r="U903" s="1"/>
      <c r="V903" s="1"/>
      <c r="W903" s="16"/>
    </row>
    <row r="904" spans="6:23" s="12" customFormat="1" x14ac:dyDescent="0.25">
      <c r="F904" s="34"/>
      <c r="G904" s="34"/>
      <c r="H904" s="34"/>
      <c r="Q904" s="1"/>
      <c r="R904" s="1"/>
      <c r="S904" s="1"/>
      <c r="U904" s="1"/>
      <c r="V904" s="1"/>
      <c r="W904" s="16"/>
    </row>
    <row r="905" spans="6:23" s="12" customFormat="1" x14ac:dyDescent="0.25">
      <c r="F905" s="34"/>
      <c r="G905" s="34"/>
      <c r="H905" s="34"/>
      <c r="Q905" s="1"/>
      <c r="R905" s="1"/>
      <c r="S905" s="1"/>
      <c r="U905" s="1"/>
      <c r="V905" s="1"/>
      <c r="W905" s="16"/>
    </row>
    <row r="906" spans="6:23" s="12" customFormat="1" x14ac:dyDescent="0.25">
      <c r="F906" s="34"/>
      <c r="G906" s="34"/>
      <c r="H906" s="34"/>
      <c r="Q906" s="1"/>
      <c r="R906" s="1"/>
      <c r="S906" s="1"/>
      <c r="U906" s="1"/>
      <c r="V906" s="1"/>
      <c r="W906" s="16"/>
    </row>
    <row r="907" spans="6:23" s="12" customFormat="1" x14ac:dyDescent="0.25">
      <c r="F907" s="34"/>
      <c r="G907" s="34"/>
      <c r="H907" s="34"/>
      <c r="Q907" s="1"/>
      <c r="R907" s="1"/>
      <c r="S907" s="1"/>
      <c r="U907" s="1"/>
      <c r="V907" s="1"/>
      <c r="W907" s="16"/>
    </row>
    <row r="908" spans="6:23" s="12" customFormat="1" x14ac:dyDescent="0.25">
      <c r="F908" s="34"/>
      <c r="G908" s="34"/>
      <c r="H908" s="34"/>
      <c r="Q908" s="1"/>
      <c r="R908" s="1"/>
      <c r="S908" s="1"/>
      <c r="U908" s="1"/>
      <c r="V908" s="1"/>
      <c r="W908" s="16"/>
    </row>
    <row r="909" spans="6:23" s="12" customFormat="1" x14ac:dyDescent="0.25">
      <c r="F909" s="34"/>
      <c r="G909" s="34"/>
      <c r="H909" s="34"/>
      <c r="Q909" s="1"/>
      <c r="R909" s="1"/>
      <c r="S909" s="1"/>
      <c r="U909" s="1"/>
      <c r="V909" s="1"/>
      <c r="W909" s="16"/>
    </row>
    <row r="910" spans="6:23" s="12" customFormat="1" x14ac:dyDescent="0.25">
      <c r="F910" s="34"/>
      <c r="G910" s="34"/>
      <c r="H910" s="34"/>
      <c r="Q910" s="1"/>
      <c r="R910" s="1"/>
      <c r="S910" s="1"/>
      <c r="U910" s="1"/>
      <c r="V910" s="1"/>
      <c r="W910" s="16"/>
    </row>
    <row r="911" spans="6:23" s="12" customFormat="1" x14ac:dyDescent="0.25">
      <c r="F911" s="34"/>
      <c r="G911" s="34"/>
      <c r="H911" s="34"/>
      <c r="Q911" s="1"/>
      <c r="R911" s="1"/>
      <c r="S911" s="1"/>
      <c r="U911" s="1"/>
      <c r="V911" s="1"/>
      <c r="W911" s="16"/>
    </row>
    <row r="912" spans="6:23" s="12" customFormat="1" x14ac:dyDescent="0.25">
      <c r="F912" s="34"/>
      <c r="G912" s="34"/>
      <c r="H912" s="34"/>
      <c r="Q912" s="1"/>
      <c r="R912" s="1"/>
      <c r="S912" s="1"/>
      <c r="U912" s="1"/>
      <c r="V912" s="1"/>
      <c r="W912" s="16"/>
    </row>
    <row r="913" spans="6:23" s="12" customFormat="1" x14ac:dyDescent="0.25">
      <c r="F913" s="34"/>
      <c r="G913" s="34"/>
      <c r="H913" s="34"/>
      <c r="Q913" s="1"/>
      <c r="R913" s="1"/>
      <c r="S913" s="1"/>
      <c r="U913" s="1"/>
      <c r="V913" s="1"/>
      <c r="W913" s="16"/>
    </row>
    <row r="914" spans="6:23" s="12" customFormat="1" x14ac:dyDescent="0.25">
      <c r="F914" s="34"/>
      <c r="G914" s="34"/>
      <c r="H914" s="34"/>
      <c r="Q914" s="1"/>
      <c r="R914" s="1"/>
      <c r="S914" s="1"/>
      <c r="U914" s="1"/>
      <c r="V914" s="1"/>
      <c r="W914" s="16"/>
    </row>
    <row r="915" spans="6:23" s="12" customFormat="1" x14ac:dyDescent="0.25">
      <c r="F915" s="34"/>
      <c r="G915" s="34"/>
      <c r="H915" s="34"/>
      <c r="Q915" s="1"/>
      <c r="R915" s="1"/>
      <c r="S915" s="1"/>
      <c r="U915" s="1"/>
      <c r="V915" s="1"/>
      <c r="W915" s="16"/>
    </row>
    <row r="916" spans="6:23" s="12" customFormat="1" x14ac:dyDescent="0.25">
      <c r="F916" s="34"/>
      <c r="G916" s="34"/>
      <c r="H916" s="34"/>
      <c r="Q916" s="1"/>
      <c r="R916" s="1"/>
      <c r="S916" s="1"/>
      <c r="U916" s="1"/>
      <c r="V916" s="1"/>
      <c r="W916" s="16"/>
    </row>
    <row r="917" spans="6:23" s="12" customFormat="1" x14ac:dyDescent="0.25">
      <c r="F917" s="34"/>
      <c r="G917" s="34"/>
      <c r="H917" s="34"/>
      <c r="Q917" s="1"/>
      <c r="R917" s="1"/>
      <c r="S917" s="1"/>
      <c r="U917" s="1"/>
      <c r="V917" s="1"/>
      <c r="W917" s="16"/>
    </row>
    <row r="918" spans="6:23" s="12" customFormat="1" x14ac:dyDescent="0.25">
      <c r="F918" s="34"/>
      <c r="G918" s="34"/>
      <c r="H918" s="34"/>
      <c r="Q918" s="1"/>
      <c r="R918" s="1"/>
      <c r="S918" s="1"/>
      <c r="U918" s="1"/>
      <c r="V918" s="1"/>
      <c r="W918" s="16"/>
    </row>
    <row r="919" spans="6:23" s="12" customFormat="1" x14ac:dyDescent="0.25">
      <c r="F919" s="34"/>
      <c r="G919" s="34"/>
      <c r="H919" s="34"/>
      <c r="Q919" s="1"/>
      <c r="R919" s="1"/>
      <c r="S919" s="1"/>
      <c r="U919" s="1"/>
      <c r="V919" s="1"/>
      <c r="W919" s="16"/>
    </row>
    <row r="920" spans="6:23" s="12" customFormat="1" x14ac:dyDescent="0.25">
      <c r="F920" s="34"/>
      <c r="G920" s="34"/>
      <c r="H920" s="34"/>
      <c r="Q920" s="1"/>
      <c r="R920" s="1"/>
      <c r="S920" s="1"/>
      <c r="U920" s="1"/>
      <c r="V920" s="1"/>
      <c r="W920" s="16"/>
    </row>
    <row r="921" spans="6:23" s="12" customFormat="1" x14ac:dyDescent="0.25">
      <c r="F921" s="34"/>
      <c r="G921" s="34"/>
      <c r="H921" s="34"/>
      <c r="Q921" s="1"/>
      <c r="R921" s="1"/>
      <c r="S921" s="1"/>
      <c r="U921" s="1"/>
      <c r="V921" s="1"/>
      <c r="W921" s="16"/>
    </row>
    <row r="922" spans="6:23" s="12" customFormat="1" x14ac:dyDescent="0.25">
      <c r="F922" s="34"/>
      <c r="G922" s="34"/>
      <c r="H922" s="34"/>
      <c r="Q922" s="1"/>
      <c r="R922" s="1"/>
      <c r="S922" s="1"/>
      <c r="U922" s="1"/>
      <c r="V922" s="1"/>
      <c r="W922" s="16"/>
    </row>
    <row r="923" spans="6:23" s="12" customFormat="1" x14ac:dyDescent="0.25">
      <c r="F923" s="34"/>
      <c r="G923" s="34"/>
      <c r="H923" s="34"/>
      <c r="Q923" s="1"/>
      <c r="R923" s="1"/>
      <c r="S923" s="1"/>
      <c r="U923" s="1"/>
      <c r="V923" s="1"/>
      <c r="W923" s="16"/>
    </row>
    <row r="924" spans="6:23" s="12" customFormat="1" x14ac:dyDescent="0.25">
      <c r="F924" s="34"/>
      <c r="G924" s="34"/>
      <c r="H924" s="34"/>
      <c r="Q924" s="1"/>
      <c r="R924" s="1"/>
      <c r="S924" s="1"/>
      <c r="U924" s="1"/>
      <c r="V924" s="1"/>
      <c r="W924" s="16"/>
    </row>
    <row r="925" spans="6:23" s="12" customFormat="1" x14ac:dyDescent="0.25">
      <c r="F925" s="34"/>
      <c r="G925" s="34"/>
      <c r="H925" s="34"/>
      <c r="Q925" s="1"/>
      <c r="R925" s="1"/>
      <c r="S925" s="1"/>
      <c r="U925" s="1"/>
      <c r="V925" s="1"/>
      <c r="W925" s="16"/>
    </row>
    <row r="926" spans="6:23" s="12" customFormat="1" x14ac:dyDescent="0.25">
      <c r="F926" s="34"/>
      <c r="G926" s="34"/>
      <c r="H926" s="34"/>
      <c r="Q926" s="1"/>
      <c r="R926" s="1"/>
      <c r="S926" s="1"/>
      <c r="U926" s="1"/>
      <c r="V926" s="1"/>
      <c r="W926" s="16"/>
    </row>
    <row r="927" spans="6:23" s="12" customFormat="1" x14ac:dyDescent="0.25">
      <c r="F927" s="34"/>
      <c r="G927" s="34"/>
      <c r="H927" s="34"/>
      <c r="Q927" s="1"/>
      <c r="R927" s="1"/>
      <c r="S927" s="1"/>
      <c r="U927" s="1"/>
      <c r="V927" s="1"/>
      <c r="W927" s="16"/>
    </row>
    <row r="928" spans="6:23" s="12" customFormat="1" x14ac:dyDescent="0.25">
      <c r="F928" s="34"/>
      <c r="G928" s="34"/>
      <c r="H928" s="34"/>
      <c r="Q928" s="1"/>
      <c r="R928" s="1"/>
      <c r="S928" s="1"/>
      <c r="U928" s="1"/>
      <c r="V928" s="1"/>
      <c r="W928" s="16"/>
    </row>
    <row r="929" spans="6:23" s="12" customFormat="1" x14ac:dyDescent="0.25">
      <c r="F929" s="34"/>
      <c r="G929" s="34"/>
      <c r="H929" s="34"/>
      <c r="Q929" s="1"/>
      <c r="R929" s="1"/>
      <c r="S929" s="1"/>
      <c r="U929" s="1"/>
      <c r="V929" s="1"/>
      <c r="W929" s="16"/>
    </row>
    <row r="930" spans="6:23" s="12" customFormat="1" x14ac:dyDescent="0.25">
      <c r="F930" s="34"/>
      <c r="G930" s="34"/>
      <c r="H930" s="34"/>
      <c r="Q930" s="1"/>
      <c r="R930" s="1"/>
      <c r="S930" s="1"/>
      <c r="U930" s="1"/>
      <c r="V930" s="1"/>
      <c r="W930" s="16"/>
    </row>
    <row r="931" spans="6:23" s="12" customFormat="1" x14ac:dyDescent="0.25">
      <c r="F931" s="34"/>
      <c r="G931" s="34"/>
      <c r="H931" s="34"/>
      <c r="Q931" s="1"/>
      <c r="R931" s="1"/>
      <c r="S931" s="1"/>
      <c r="U931" s="1"/>
      <c r="V931" s="1"/>
      <c r="W931" s="16"/>
    </row>
    <row r="932" spans="6:23" s="12" customFormat="1" x14ac:dyDescent="0.25">
      <c r="F932" s="34"/>
      <c r="G932" s="34"/>
      <c r="H932" s="34"/>
      <c r="Q932" s="1"/>
      <c r="R932" s="1"/>
      <c r="S932" s="1"/>
      <c r="U932" s="1"/>
      <c r="V932" s="1"/>
      <c r="W932" s="16"/>
    </row>
    <row r="933" spans="6:23" s="12" customFormat="1" x14ac:dyDescent="0.25">
      <c r="F933" s="34"/>
      <c r="G933" s="34"/>
      <c r="H933" s="34"/>
      <c r="Q933" s="1"/>
      <c r="R933" s="1"/>
      <c r="S933" s="1"/>
      <c r="U933" s="1"/>
      <c r="V933" s="1"/>
      <c r="W933" s="16"/>
    </row>
    <row r="934" spans="6:23" s="12" customFormat="1" x14ac:dyDescent="0.25">
      <c r="F934" s="34"/>
      <c r="G934" s="34"/>
      <c r="H934" s="34"/>
      <c r="Q934" s="1"/>
      <c r="R934" s="1"/>
      <c r="S934" s="1"/>
      <c r="U934" s="1"/>
      <c r="V934" s="1"/>
      <c r="W934" s="16"/>
    </row>
    <row r="935" spans="6:23" s="12" customFormat="1" x14ac:dyDescent="0.25">
      <c r="F935" s="34"/>
      <c r="G935" s="34"/>
      <c r="H935" s="34"/>
      <c r="Q935" s="1"/>
      <c r="R935" s="1"/>
      <c r="S935" s="1"/>
      <c r="U935" s="1"/>
      <c r="V935" s="1"/>
      <c r="W935" s="16"/>
    </row>
    <row r="936" spans="6:23" s="12" customFormat="1" x14ac:dyDescent="0.25">
      <c r="F936" s="34"/>
      <c r="G936" s="34"/>
      <c r="H936" s="34"/>
      <c r="Q936" s="1"/>
      <c r="R936" s="1"/>
      <c r="S936" s="1"/>
      <c r="U936" s="1"/>
      <c r="V936" s="1"/>
      <c r="W936" s="16"/>
    </row>
    <row r="937" spans="6:23" s="12" customFormat="1" x14ac:dyDescent="0.25">
      <c r="F937" s="34"/>
      <c r="G937" s="34"/>
      <c r="H937" s="34"/>
      <c r="Q937" s="1"/>
      <c r="R937" s="1"/>
      <c r="S937" s="1"/>
      <c r="U937" s="1"/>
      <c r="V937" s="1"/>
      <c r="W937" s="16"/>
    </row>
    <row r="938" spans="6:23" s="12" customFormat="1" x14ac:dyDescent="0.25">
      <c r="F938" s="34"/>
      <c r="G938" s="34"/>
      <c r="H938" s="34"/>
      <c r="Q938" s="1"/>
      <c r="R938" s="1"/>
      <c r="S938" s="1"/>
      <c r="U938" s="1"/>
      <c r="V938" s="1"/>
      <c r="W938" s="16"/>
    </row>
    <row r="939" spans="6:23" s="12" customFormat="1" x14ac:dyDescent="0.25">
      <c r="F939" s="34"/>
      <c r="G939" s="34"/>
      <c r="H939" s="34"/>
      <c r="Q939" s="1"/>
      <c r="R939" s="1"/>
      <c r="S939" s="1"/>
      <c r="U939" s="1"/>
      <c r="V939" s="1"/>
      <c r="W939" s="16"/>
    </row>
    <row r="940" spans="6:23" s="12" customFormat="1" x14ac:dyDescent="0.25">
      <c r="F940" s="34"/>
      <c r="G940" s="34"/>
      <c r="H940" s="34"/>
      <c r="Q940" s="1"/>
      <c r="R940" s="1"/>
      <c r="S940" s="1"/>
      <c r="U940" s="1"/>
      <c r="V940" s="1"/>
      <c r="W940" s="16"/>
    </row>
    <row r="941" spans="6:23" s="12" customFormat="1" x14ac:dyDescent="0.25">
      <c r="F941" s="34"/>
      <c r="G941" s="34"/>
      <c r="H941" s="34"/>
      <c r="Q941" s="1"/>
      <c r="R941" s="1"/>
      <c r="S941" s="1"/>
      <c r="U941" s="1"/>
      <c r="V941" s="1"/>
      <c r="W941" s="16"/>
    </row>
    <row r="942" spans="6:23" s="12" customFormat="1" x14ac:dyDescent="0.25">
      <c r="F942" s="34"/>
      <c r="G942" s="34"/>
      <c r="H942" s="34"/>
      <c r="Q942" s="1"/>
      <c r="R942" s="1"/>
      <c r="S942" s="1"/>
      <c r="U942" s="1"/>
      <c r="V942" s="1"/>
      <c r="W942" s="16"/>
    </row>
    <row r="943" spans="6:23" s="12" customFormat="1" x14ac:dyDescent="0.25">
      <c r="F943" s="34"/>
      <c r="G943" s="34"/>
      <c r="H943" s="34"/>
      <c r="Q943" s="1"/>
      <c r="R943" s="1"/>
      <c r="S943" s="1"/>
      <c r="U943" s="1"/>
      <c r="V943" s="1"/>
      <c r="W943" s="16"/>
    </row>
    <row r="944" spans="6:23" s="12" customFormat="1" x14ac:dyDescent="0.25">
      <c r="F944" s="34"/>
      <c r="G944" s="34"/>
      <c r="H944" s="34"/>
      <c r="Q944" s="1"/>
      <c r="R944" s="1"/>
      <c r="S944" s="1"/>
      <c r="U944" s="1"/>
      <c r="V944" s="1"/>
      <c r="W944" s="16"/>
    </row>
    <row r="945" spans="6:23" s="12" customFormat="1" x14ac:dyDescent="0.25">
      <c r="F945" s="34"/>
      <c r="G945" s="34"/>
      <c r="H945" s="34"/>
      <c r="Q945" s="1"/>
      <c r="R945" s="1"/>
      <c r="S945" s="1"/>
      <c r="U945" s="1"/>
      <c r="V945" s="1"/>
      <c r="W945" s="16"/>
    </row>
    <row r="946" spans="6:23" s="12" customFormat="1" x14ac:dyDescent="0.25">
      <c r="F946" s="34"/>
      <c r="G946" s="34"/>
      <c r="H946" s="34"/>
      <c r="Q946" s="1"/>
      <c r="R946" s="1"/>
      <c r="S946" s="1"/>
      <c r="U946" s="1"/>
      <c r="V946" s="1"/>
      <c r="W946" s="16"/>
    </row>
    <row r="947" spans="6:23" s="12" customFormat="1" x14ac:dyDescent="0.25">
      <c r="F947" s="34"/>
      <c r="G947" s="34"/>
      <c r="H947" s="34"/>
      <c r="Q947" s="1"/>
      <c r="R947" s="1"/>
      <c r="S947" s="1"/>
      <c r="U947" s="1"/>
      <c r="V947" s="1"/>
      <c r="W947" s="16"/>
    </row>
    <row r="948" spans="6:23" s="12" customFormat="1" x14ac:dyDescent="0.25">
      <c r="F948" s="34"/>
      <c r="G948" s="34"/>
      <c r="H948" s="34"/>
      <c r="Q948" s="1"/>
      <c r="R948" s="1"/>
      <c r="S948" s="1"/>
      <c r="U948" s="1"/>
      <c r="V948" s="1"/>
      <c r="W948" s="16"/>
    </row>
    <row r="949" spans="6:23" s="12" customFormat="1" x14ac:dyDescent="0.25">
      <c r="F949" s="34"/>
      <c r="G949" s="34"/>
      <c r="H949" s="34"/>
      <c r="Q949" s="1"/>
      <c r="R949" s="1"/>
      <c r="S949" s="1"/>
      <c r="U949" s="1"/>
      <c r="V949" s="1"/>
      <c r="W949" s="16"/>
    </row>
    <row r="950" spans="6:23" s="12" customFormat="1" x14ac:dyDescent="0.25">
      <c r="F950" s="34"/>
      <c r="G950" s="34"/>
      <c r="H950" s="34"/>
      <c r="Q950" s="1"/>
      <c r="R950" s="1"/>
      <c r="S950" s="1"/>
      <c r="U950" s="1"/>
      <c r="V950" s="1"/>
      <c r="W950" s="16"/>
    </row>
    <row r="951" spans="6:23" s="12" customFormat="1" x14ac:dyDescent="0.25">
      <c r="F951" s="34"/>
      <c r="G951" s="34"/>
      <c r="H951" s="34"/>
      <c r="Q951" s="1"/>
      <c r="R951" s="1"/>
      <c r="S951" s="1"/>
      <c r="U951" s="1"/>
      <c r="V951" s="1"/>
      <c r="W951" s="16"/>
    </row>
    <row r="952" spans="6:23" s="12" customFormat="1" x14ac:dyDescent="0.25">
      <c r="F952" s="34"/>
      <c r="G952" s="34"/>
      <c r="H952" s="34"/>
      <c r="Q952" s="1"/>
      <c r="R952" s="1"/>
      <c r="S952" s="1"/>
      <c r="U952" s="1"/>
      <c r="V952" s="1"/>
      <c r="W952" s="16"/>
    </row>
    <row r="953" spans="6:23" s="12" customFormat="1" x14ac:dyDescent="0.25">
      <c r="F953" s="34"/>
      <c r="G953" s="34"/>
      <c r="H953" s="34"/>
      <c r="Q953" s="1"/>
      <c r="R953" s="1"/>
      <c r="S953" s="1"/>
      <c r="U953" s="1"/>
      <c r="V953" s="1"/>
      <c r="W953" s="16"/>
    </row>
    <row r="954" spans="6:23" s="12" customFormat="1" x14ac:dyDescent="0.25">
      <c r="F954" s="34"/>
      <c r="G954" s="34"/>
      <c r="H954" s="34"/>
      <c r="Q954" s="1"/>
      <c r="R954" s="1"/>
      <c r="S954" s="1"/>
      <c r="U954" s="1"/>
      <c r="V954" s="1"/>
      <c r="W954" s="16"/>
    </row>
    <row r="955" spans="6:23" s="12" customFormat="1" x14ac:dyDescent="0.25">
      <c r="F955" s="34"/>
      <c r="G955" s="34"/>
      <c r="H955" s="34"/>
      <c r="Q955" s="1"/>
      <c r="R955" s="1"/>
      <c r="S955" s="1"/>
      <c r="U955" s="1"/>
      <c r="V955" s="1"/>
      <c r="W955" s="16"/>
    </row>
    <row r="956" spans="6:23" s="12" customFormat="1" x14ac:dyDescent="0.25">
      <c r="F956" s="34"/>
      <c r="G956" s="34"/>
      <c r="H956" s="34"/>
      <c r="Q956" s="1"/>
      <c r="R956" s="1"/>
      <c r="S956" s="1"/>
      <c r="U956" s="1"/>
      <c r="V956" s="1"/>
      <c r="W956" s="16"/>
    </row>
    <row r="957" spans="6:23" s="12" customFormat="1" x14ac:dyDescent="0.25">
      <c r="F957" s="34"/>
      <c r="G957" s="34"/>
      <c r="H957" s="34"/>
      <c r="Q957" s="1"/>
      <c r="R957" s="1"/>
      <c r="S957" s="1"/>
      <c r="U957" s="1"/>
      <c r="V957" s="1"/>
      <c r="W957" s="16"/>
    </row>
    <row r="958" spans="6:23" s="12" customFormat="1" x14ac:dyDescent="0.25">
      <c r="F958" s="34"/>
      <c r="G958" s="34"/>
      <c r="H958" s="34"/>
      <c r="Q958" s="1"/>
      <c r="R958" s="1"/>
      <c r="S958" s="1"/>
      <c r="U958" s="1"/>
      <c r="V958" s="1"/>
      <c r="W958" s="16"/>
    </row>
    <row r="959" spans="6:23" s="12" customFormat="1" x14ac:dyDescent="0.25">
      <c r="F959" s="34"/>
      <c r="G959" s="34"/>
      <c r="H959" s="34"/>
      <c r="Q959" s="1"/>
      <c r="R959" s="1"/>
      <c r="S959" s="1"/>
      <c r="U959" s="1"/>
      <c r="V959" s="1"/>
      <c r="W959" s="16"/>
    </row>
    <row r="960" spans="6:23" s="12" customFormat="1" x14ac:dyDescent="0.25">
      <c r="F960" s="34"/>
      <c r="G960" s="34"/>
      <c r="H960" s="34"/>
      <c r="Q960" s="1"/>
      <c r="R960" s="1"/>
      <c r="S960" s="1"/>
      <c r="U960" s="1"/>
      <c r="V960" s="1"/>
      <c r="W960" s="16"/>
    </row>
    <row r="961" spans="6:23" s="12" customFormat="1" x14ac:dyDescent="0.25">
      <c r="F961" s="34"/>
      <c r="G961" s="34"/>
      <c r="H961" s="34"/>
      <c r="Q961" s="1"/>
      <c r="R961" s="1"/>
      <c r="S961" s="1"/>
      <c r="U961" s="1"/>
      <c r="V961" s="1"/>
      <c r="W961" s="16"/>
    </row>
    <row r="962" spans="6:23" s="12" customFormat="1" x14ac:dyDescent="0.25">
      <c r="F962" s="34"/>
      <c r="G962" s="34"/>
      <c r="H962" s="34"/>
      <c r="Q962" s="1"/>
      <c r="R962" s="1"/>
      <c r="S962" s="1"/>
      <c r="U962" s="1"/>
      <c r="V962" s="1"/>
      <c r="W962" s="16"/>
    </row>
    <row r="963" spans="6:23" s="12" customFormat="1" x14ac:dyDescent="0.25">
      <c r="F963" s="34"/>
      <c r="G963" s="34"/>
      <c r="H963" s="34"/>
      <c r="Q963" s="1"/>
      <c r="R963" s="1"/>
      <c r="S963" s="1"/>
      <c r="U963" s="1"/>
      <c r="V963" s="1"/>
      <c r="W963" s="16"/>
    </row>
    <row r="964" spans="6:23" s="12" customFormat="1" x14ac:dyDescent="0.25">
      <c r="F964" s="34"/>
      <c r="G964" s="34"/>
      <c r="H964" s="34"/>
      <c r="Q964" s="1"/>
      <c r="R964" s="1"/>
      <c r="S964" s="1"/>
      <c r="U964" s="1"/>
      <c r="V964" s="1"/>
      <c r="W964" s="16"/>
    </row>
    <row r="965" spans="6:23" s="12" customFormat="1" x14ac:dyDescent="0.25">
      <c r="F965" s="34"/>
      <c r="G965" s="34"/>
      <c r="H965" s="34"/>
      <c r="Q965" s="1"/>
      <c r="R965" s="1"/>
      <c r="S965" s="1"/>
      <c r="U965" s="1"/>
      <c r="V965" s="1"/>
      <c r="W965" s="16"/>
    </row>
    <row r="966" spans="6:23" s="12" customFormat="1" x14ac:dyDescent="0.25">
      <c r="F966" s="34"/>
      <c r="G966" s="34"/>
      <c r="H966" s="34"/>
      <c r="Q966" s="1"/>
      <c r="R966" s="1"/>
      <c r="S966" s="1"/>
      <c r="U966" s="1"/>
      <c r="V966" s="1"/>
      <c r="W966" s="16"/>
    </row>
    <row r="967" spans="6:23" s="12" customFormat="1" x14ac:dyDescent="0.25">
      <c r="F967" s="34"/>
      <c r="G967" s="34"/>
      <c r="H967" s="34"/>
      <c r="Q967" s="1"/>
      <c r="R967" s="1"/>
      <c r="S967" s="1"/>
      <c r="U967" s="1"/>
      <c r="V967" s="1"/>
      <c r="W967" s="16"/>
    </row>
    <row r="968" spans="6:23" s="12" customFormat="1" x14ac:dyDescent="0.25">
      <c r="F968" s="34"/>
      <c r="G968" s="34"/>
      <c r="H968" s="34"/>
      <c r="Q968" s="1"/>
      <c r="R968" s="1"/>
      <c r="S968" s="1"/>
      <c r="U968" s="1"/>
      <c r="V968" s="1"/>
      <c r="W968" s="16"/>
    </row>
    <row r="969" spans="6:23" s="12" customFormat="1" x14ac:dyDescent="0.25">
      <c r="F969" s="34"/>
      <c r="G969" s="34"/>
      <c r="H969" s="34"/>
      <c r="Q969" s="1"/>
      <c r="R969" s="1"/>
      <c r="S969" s="1"/>
      <c r="U969" s="1"/>
      <c r="V969" s="1"/>
      <c r="W969" s="16"/>
    </row>
    <row r="970" spans="6:23" s="12" customFormat="1" x14ac:dyDescent="0.25">
      <c r="F970" s="34"/>
      <c r="G970" s="34"/>
      <c r="H970" s="34"/>
      <c r="Q970" s="1"/>
      <c r="R970" s="1"/>
      <c r="S970" s="1"/>
      <c r="U970" s="1"/>
      <c r="V970" s="1"/>
      <c r="W970" s="16"/>
    </row>
    <row r="971" spans="6:23" s="12" customFormat="1" x14ac:dyDescent="0.25">
      <c r="F971" s="34"/>
      <c r="G971" s="34"/>
      <c r="H971" s="34"/>
      <c r="Q971" s="1"/>
      <c r="R971" s="1"/>
      <c r="S971" s="1"/>
      <c r="U971" s="1"/>
      <c r="V971" s="1"/>
      <c r="W971" s="16"/>
    </row>
    <row r="972" spans="6:23" s="12" customFormat="1" x14ac:dyDescent="0.25">
      <c r="F972" s="34"/>
      <c r="G972" s="34"/>
      <c r="H972" s="34"/>
      <c r="Q972" s="1"/>
      <c r="R972" s="1"/>
      <c r="S972" s="1"/>
      <c r="U972" s="1"/>
      <c r="V972" s="1"/>
      <c r="W972" s="16"/>
    </row>
    <row r="973" spans="6:23" s="12" customFormat="1" x14ac:dyDescent="0.25">
      <c r="F973" s="34"/>
      <c r="G973" s="34"/>
      <c r="H973" s="34"/>
      <c r="Q973" s="1"/>
      <c r="R973" s="1"/>
      <c r="S973" s="1"/>
      <c r="U973" s="1"/>
      <c r="V973" s="1"/>
      <c r="W973" s="16"/>
    </row>
    <row r="974" spans="6:23" s="12" customFormat="1" x14ac:dyDescent="0.25">
      <c r="F974" s="34"/>
      <c r="G974" s="34"/>
      <c r="H974" s="34"/>
      <c r="Q974" s="1"/>
      <c r="R974" s="1"/>
      <c r="S974" s="1"/>
      <c r="U974" s="1"/>
      <c r="V974" s="1"/>
      <c r="W974" s="16"/>
    </row>
    <row r="975" spans="6:23" s="12" customFormat="1" x14ac:dyDescent="0.25">
      <c r="F975" s="34"/>
      <c r="G975" s="34"/>
      <c r="H975" s="34"/>
      <c r="Q975" s="1"/>
      <c r="R975" s="1"/>
      <c r="S975" s="1"/>
      <c r="U975" s="1"/>
      <c r="V975" s="1"/>
      <c r="W975" s="16"/>
    </row>
    <row r="976" spans="6:23" s="12" customFormat="1" x14ac:dyDescent="0.25">
      <c r="F976" s="34"/>
      <c r="G976" s="34"/>
      <c r="H976" s="34"/>
      <c r="Q976" s="1"/>
      <c r="R976" s="1"/>
      <c r="S976" s="1"/>
      <c r="U976" s="1"/>
      <c r="V976" s="1"/>
      <c r="W976" s="16"/>
    </row>
    <row r="977" spans="6:23" s="12" customFormat="1" x14ac:dyDescent="0.25">
      <c r="F977" s="34"/>
      <c r="G977" s="34"/>
      <c r="H977" s="34"/>
      <c r="Q977" s="1"/>
      <c r="R977" s="1"/>
      <c r="S977" s="1"/>
      <c r="U977" s="1"/>
      <c r="V977" s="1"/>
      <c r="W977" s="16"/>
    </row>
    <row r="978" spans="6:23" s="12" customFormat="1" x14ac:dyDescent="0.25">
      <c r="F978" s="34"/>
      <c r="G978" s="34"/>
      <c r="H978" s="34"/>
      <c r="Q978" s="1"/>
      <c r="R978" s="1"/>
      <c r="S978" s="1"/>
      <c r="U978" s="1"/>
      <c r="V978" s="1"/>
      <c r="W978" s="16"/>
    </row>
    <row r="979" spans="6:23" s="12" customFormat="1" x14ac:dyDescent="0.25">
      <c r="F979" s="34"/>
      <c r="G979" s="34"/>
      <c r="H979" s="34"/>
      <c r="Q979" s="1"/>
      <c r="R979" s="1"/>
      <c r="S979" s="1"/>
      <c r="U979" s="1"/>
      <c r="V979" s="1"/>
      <c r="W979" s="16"/>
    </row>
    <row r="980" spans="6:23" s="12" customFormat="1" x14ac:dyDescent="0.25">
      <c r="F980" s="34"/>
      <c r="G980" s="34"/>
      <c r="H980" s="34"/>
      <c r="Q980" s="1"/>
      <c r="R980" s="1"/>
      <c r="S980" s="1"/>
      <c r="U980" s="1"/>
      <c r="V980" s="1"/>
      <c r="W980" s="16"/>
    </row>
    <row r="981" spans="6:23" s="12" customFormat="1" x14ac:dyDescent="0.25">
      <c r="F981" s="34"/>
      <c r="G981" s="34"/>
      <c r="H981" s="34"/>
      <c r="Q981" s="1"/>
      <c r="R981" s="1"/>
      <c r="S981" s="1"/>
      <c r="U981" s="1"/>
      <c r="V981" s="1"/>
      <c r="W981" s="16"/>
    </row>
    <row r="982" spans="6:23" s="12" customFormat="1" x14ac:dyDescent="0.25">
      <c r="F982" s="34"/>
      <c r="G982" s="34"/>
      <c r="H982" s="34"/>
      <c r="Q982" s="1"/>
      <c r="R982" s="1"/>
      <c r="S982" s="1"/>
      <c r="U982" s="1"/>
      <c r="V982" s="1"/>
      <c r="W982" s="16"/>
    </row>
    <row r="983" spans="6:23" s="12" customFormat="1" x14ac:dyDescent="0.25">
      <c r="F983" s="34"/>
      <c r="G983" s="34"/>
      <c r="H983" s="34"/>
      <c r="Q983" s="1"/>
      <c r="R983" s="1"/>
      <c r="S983" s="1"/>
      <c r="U983" s="1"/>
      <c r="V983" s="1"/>
      <c r="W983" s="16"/>
    </row>
    <row r="984" spans="6:23" s="12" customFormat="1" x14ac:dyDescent="0.25">
      <c r="F984" s="34"/>
      <c r="G984" s="34"/>
      <c r="H984" s="34"/>
      <c r="Q984" s="1"/>
      <c r="R984" s="1"/>
      <c r="S984" s="1"/>
      <c r="U984" s="1"/>
      <c r="V984" s="1"/>
      <c r="W984" s="16"/>
    </row>
    <row r="985" spans="6:23" s="12" customFormat="1" x14ac:dyDescent="0.25">
      <c r="F985" s="34"/>
      <c r="G985" s="34"/>
      <c r="H985" s="34"/>
      <c r="Q985" s="1"/>
      <c r="R985" s="1"/>
      <c r="S985" s="1"/>
      <c r="U985" s="1"/>
      <c r="V985" s="1"/>
      <c r="W985" s="16"/>
    </row>
    <row r="986" spans="6:23" s="12" customFormat="1" x14ac:dyDescent="0.25">
      <c r="F986" s="34"/>
      <c r="G986" s="34"/>
      <c r="H986" s="34"/>
      <c r="Q986" s="1"/>
      <c r="R986" s="1"/>
      <c r="S986" s="1"/>
      <c r="U986" s="1"/>
      <c r="V986" s="1"/>
      <c r="W986" s="16"/>
    </row>
    <row r="987" spans="6:23" s="12" customFormat="1" x14ac:dyDescent="0.25">
      <c r="F987" s="34"/>
      <c r="G987" s="34"/>
      <c r="H987" s="34"/>
      <c r="Q987" s="1"/>
      <c r="R987" s="1"/>
      <c r="S987" s="1"/>
      <c r="U987" s="1"/>
      <c r="V987" s="1"/>
      <c r="W987" s="16"/>
    </row>
    <row r="988" spans="6:23" s="12" customFormat="1" x14ac:dyDescent="0.25">
      <c r="F988" s="34"/>
      <c r="G988" s="34"/>
      <c r="H988" s="34"/>
      <c r="Q988" s="1"/>
      <c r="R988" s="1"/>
      <c r="S988" s="1"/>
      <c r="U988" s="1"/>
      <c r="V988" s="1"/>
      <c r="W988" s="16"/>
    </row>
    <row r="989" spans="6:23" s="12" customFormat="1" x14ac:dyDescent="0.25">
      <c r="F989" s="34"/>
      <c r="G989" s="34"/>
      <c r="H989" s="34"/>
      <c r="Q989" s="1"/>
      <c r="R989" s="1"/>
      <c r="S989" s="1"/>
      <c r="U989" s="1"/>
      <c r="V989" s="1"/>
      <c r="W989" s="16"/>
    </row>
    <row r="990" spans="6:23" s="12" customFormat="1" x14ac:dyDescent="0.25">
      <c r="F990" s="34"/>
      <c r="G990" s="34"/>
      <c r="H990" s="34"/>
      <c r="Q990" s="1"/>
      <c r="R990" s="1"/>
      <c r="S990" s="1"/>
      <c r="U990" s="1"/>
      <c r="V990" s="1"/>
      <c r="W990" s="16"/>
    </row>
    <row r="991" spans="6:23" s="12" customFormat="1" x14ac:dyDescent="0.25">
      <c r="F991" s="34"/>
      <c r="G991" s="34"/>
      <c r="H991" s="34"/>
      <c r="Q991" s="1"/>
      <c r="R991" s="1"/>
      <c r="S991" s="1"/>
      <c r="U991" s="1"/>
      <c r="V991" s="1"/>
      <c r="W991" s="16"/>
    </row>
    <row r="992" spans="6:23" s="12" customFormat="1" x14ac:dyDescent="0.25">
      <c r="F992" s="34"/>
      <c r="G992" s="34"/>
      <c r="H992" s="34"/>
      <c r="Q992" s="1"/>
      <c r="R992" s="1"/>
      <c r="S992" s="1"/>
      <c r="U992" s="1"/>
      <c r="V992" s="1"/>
      <c r="W992" s="16"/>
    </row>
    <row r="993" spans="6:23" s="12" customFormat="1" x14ac:dyDescent="0.25">
      <c r="F993" s="34"/>
      <c r="G993" s="34"/>
      <c r="H993" s="34"/>
      <c r="Q993" s="1"/>
      <c r="R993" s="1"/>
      <c r="S993" s="1"/>
      <c r="U993" s="1"/>
      <c r="V993" s="1"/>
      <c r="W993" s="16"/>
    </row>
    <row r="994" spans="6:23" s="12" customFormat="1" x14ac:dyDescent="0.25">
      <c r="F994" s="34"/>
      <c r="G994" s="34"/>
      <c r="H994" s="34"/>
      <c r="Q994" s="1"/>
      <c r="R994" s="1"/>
      <c r="S994" s="1"/>
      <c r="U994" s="1"/>
      <c r="V994" s="1"/>
      <c r="W994" s="16"/>
    </row>
    <row r="995" spans="6:23" s="12" customFormat="1" x14ac:dyDescent="0.25">
      <c r="F995" s="34"/>
      <c r="G995" s="34"/>
      <c r="H995" s="34"/>
      <c r="Q995" s="1"/>
      <c r="R995" s="1"/>
      <c r="S995" s="1"/>
      <c r="U995" s="1"/>
      <c r="V995" s="1"/>
      <c r="W995" s="16"/>
    </row>
    <row r="996" spans="6:23" s="12" customFormat="1" x14ac:dyDescent="0.25">
      <c r="F996" s="34"/>
      <c r="G996" s="34"/>
      <c r="H996" s="34"/>
      <c r="Q996" s="1"/>
      <c r="R996" s="1"/>
      <c r="S996" s="1"/>
      <c r="U996" s="1"/>
      <c r="V996" s="1"/>
      <c r="W996" s="16"/>
    </row>
    <row r="997" spans="6:23" s="12" customFormat="1" x14ac:dyDescent="0.25">
      <c r="F997" s="34"/>
      <c r="G997" s="34"/>
      <c r="H997" s="34"/>
      <c r="Q997" s="1"/>
      <c r="R997" s="1"/>
      <c r="S997" s="1"/>
      <c r="U997" s="1"/>
      <c r="V997" s="1"/>
      <c r="W997" s="16"/>
    </row>
    <row r="998" spans="6:23" s="12" customFormat="1" x14ac:dyDescent="0.25">
      <c r="F998" s="34"/>
      <c r="G998" s="34"/>
      <c r="H998" s="34"/>
      <c r="Q998" s="1"/>
      <c r="R998" s="1"/>
      <c r="S998" s="1"/>
      <c r="U998" s="1"/>
      <c r="V998" s="1"/>
      <c r="W998" s="16"/>
    </row>
    <row r="999" spans="6:23" s="12" customFormat="1" x14ac:dyDescent="0.25">
      <c r="F999" s="34"/>
      <c r="G999" s="34"/>
      <c r="H999" s="34"/>
      <c r="Q999" s="1"/>
      <c r="R999" s="1"/>
      <c r="S999" s="1"/>
      <c r="U999" s="1"/>
      <c r="V999" s="1"/>
      <c r="W999" s="16"/>
    </row>
    <row r="1000" spans="6:23" s="12" customFormat="1" x14ac:dyDescent="0.25">
      <c r="F1000" s="34"/>
      <c r="G1000" s="34"/>
      <c r="H1000" s="34"/>
      <c r="Q1000" s="1"/>
      <c r="R1000" s="1"/>
      <c r="S1000" s="1"/>
      <c r="U1000" s="1"/>
      <c r="V1000" s="1"/>
      <c r="W1000" s="16"/>
    </row>
    <row r="1001" spans="6:23" s="12" customFormat="1" x14ac:dyDescent="0.25">
      <c r="F1001" s="34"/>
      <c r="G1001" s="34"/>
      <c r="H1001" s="34"/>
      <c r="Q1001" s="1"/>
      <c r="R1001" s="1"/>
      <c r="S1001" s="1"/>
      <c r="U1001" s="1"/>
      <c r="V1001" s="1"/>
      <c r="W1001" s="16"/>
    </row>
    <row r="1002" spans="6:23" s="12" customFormat="1" x14ac:dyDescent="0.25">
      <c r="F1002" s="34"/>
      <c r="G1002" s="34"/>
      <c r="H1002" s="34"/>
      <c r="Q1002" s="1"/>
      <c r="R1002" s="1"/>
      <c r="S1002" s="1"/>
      <c r="U1002" s="1"/>
      <c r="V1002" s="1"/>
      <c r="W1002" s="16"/>
    </row>
    <row r="1003" spans="6:23" s="12" customFormat="1" x14ac:dyDescent="0.25">
      <c r="F1003" s="34"/>
      <c r="G1003" s="34"/>
      <c r="H1003" s="34"/>
      <c r="Q1003" s="1"/>
      <c r="R1003" s="1"/>
      <c r="S1003" s="1"/>
      <c r="U1003" s="1"/>
      <c r="V1003" s="1"/>
      <c r="W1003" s="16"/>
    </row>
    <row r="1004" spans="6:23" s="12" customFormat="1" x14ac:dyDescent="0.25">
      <c r="F1004" s="34"/>
      <c r="G1004" s="34"/>
      <c r="H1004" s="34"/>
      <c r="Q1004" s="1"/>
      <c r="R1004" s="1"/>
      <c r="S1004" s="1"/>
      <c r="U1004" s="1"/>
      <c r="V1004" s="1"/>
      <c r="W1004" s="16"/>
    </row>
    <row r="1005" spans="6:23" s="12" customFormat="1" x14ac:dyDescent="0.25">
      <c r="F1005" s="34"/>
      <c r="G1005" s="34"/>
      <c r="H1005" s="34"/>
      <c r="Q1005" s="1"/>
      <c r="R1005" s="1"/>
      <c r="S1005" s="1"/>
      <c r="U1005" s="1"/>
      <c r="V1005" s="1"/>
      <c r="W1005" s="16"/>
    </row>
    <row r="1006" spans="6:23" s="12" customFormat="1" x14ac:dyDescent="0.25">
      <c r="F1006" s="34"/>
      <c r="G1006" s="34"/>
      <c r="H1006" s="34"/>
      <c r="Q1006" s="1"/>
      <c r="R1006" s="1"/>
      <c r="S1006" s="1"/>
      <c r="U1006" s="1"/>
      <c r="V1006" s="1"/>
      <c r="W1006" s="16"/>
    </row>
    <row r="1007" spans="6:23" s="12" customFormat="1" x14ac:dyDescent="0.25">
      <c r="F1007" s="34"/>
      <c r="G1007" s="34"/>
      <c r="H1007" s="34"/>
      <c r="Q1007" s="1"/>
      <c r="R1007" s="1"/>
      <c r="S1007" s="1"/>
      <c r="U1007" s="1"/>
      <c r="V1007" s="1"/>
      <c r="W1007" s="16"/>
    </row>
    <row r="1008" spans="6:23" s="12" customFormat="1" x14ac:dyDescent="0.25">
      <c r="F1008" s="34"/>
      <c r="G1008" s="34"/>
      <c r="H1008" s="34"/>
      <c r="Q1008" s="1"/>
      <c r="R1008" s="1"/>
      <c r="S1008" s="1"/>
      <c r="U1008" s="1"/>
      <c r="V1008" s="1"/>
      <c r="W1008" s="16"/>
    </row>
    <row r="1009" spans="6:23" s="12" customFormat="1" x14ac:dyDescent="0.25">
      <c r="F1009" s="34"/>
      <c r="G1009" s="34"/>
      <c r="H1009" s="34"/>
      <c r="Q1009" s="1"/>
      <c r="R1009" s="1"/>
      <c r="S1009" s="1"/>
      <c r="U1009" s="1"/>
      <c r="V1009" s="1"/>
      <c r="W1009" s="16"/>
    </row>
    <row r="1010" spans="6:23" s="12" customFormat="1" x14ac:dyDescent="0.25">
      <c r="F1010" s="34"/>
      <c r="G1010" s="34"/>
      <c r="H1010" s="34"/>
      <c r="Q1010" s="1"/>
      <c r="R1010" s="1"/>
      <c r="S1010" s="1"/>
      <c r="U1010" s="1"/>
      <c r="V1010" s="1"/>
      <c r="W1010" s="16"/>
    </row>
    <row r="1011" spans="6:23" s="12" customFormat="1" x14ac:dyDescent="0.25">
      <c r="F1011" s="34"/>
      <c r="G1011" s="34"/>
      <c r="H1011" s="34"/>
      <c r="Q1011" s="1"/>
      <c r="R1011" s="1"/>
      <c r="S1011" s="1"/>
      <c r="U1011" s="1"/>
      <c r="V1011" s="1"/>
      <c r="W1011" s="16"/>
    </row>
    <row r="1012" spans="6:23" s="12" customFormat="1" x14ac:dyDescent="0.25">
      <c r="F1012" s="34"/>
      <c r="G1012" s="34"/>
      <c r="H1012" s="34"/>
      <c r="Q1012" s="1"/>
      <c r="R1012" s="1"/>
      <c r="S1012" s="1"/>
      <c r="U1012" s="1"/>
      <c r="V1012" s="1"/>
      <c r="W1012" s="16"/>
    </row>
    <row r="1013" spans="6:23" s="12" customFormat="1" x14ac:dyDescent="0.25">
      <c r="F1013" s="34"/>
      <c r="G1013" s="34"/>
      <c r="H1013" s="34"/>
      <c r="Q1013" s="1"/>
      <c r="R1013" s="1"/>
      <c r="S1013" s="1"/>
      <c r="U1013" s="1"/>
      <c r="V1013" s="1"/>
      <c r="W1013" s="16"/>
    </row>
    <row r="1014" spans="6:23" s="12" customFormat="1" x14ac:dyDescent="0.25">
      <c r="F1014" s="34"/>
      <c r="G1014" s="34"/>
      <c r="H1014" s="34"/>
      <c r="Q1014" s="1"/>
      <c r="R1014" s="1"/>
      <c r="S1014" s="1"/>
      <c r="U1014" s="1"/>
      <c r="V1014" s="1"/>
      <c r="W1014" s="16"/>
    </row>
    <row r="1015" spans="6:23" s="12" customFormat="1" x14ac:dyDescent="0.25">
      <c r="F1015" s="34"/>
      <c r="G1015" s="34"/>
      <c r="H1015" s="34"/>
      <c r="Q1015" s="1"/>
      <c r="R1015" s="1"/>
      <c r="S1015" s="1"/>
      <c r="U1015" s="1"/>
      <c r="V1015" s="1"/>
      <c r="W1015" s="16"/>
    </row>
    <row r="1016" spans="6:23" s="12" customFormat="1" x14ac:dyDescent="0.25">
      <c r="F1016" s="34"/>
      <c r="G1016" s="34"/>
      <c r="H1016" s="34"/>
      <c r="Q1016" s="1"/>
      <c r="R1016" s="1"/>
      <c r="S1016" s="1"/>
      <c r="U1016" s="1"/>
      <c r="V1016" s="1"/>
      <c r="W1016" s="16"/>
    </row>
    <row r="1017" spans="6:23" s="12" customFormat="1" x14ac:dyDescent="0.25">
      <c r="F1017" s="34"/>
      <c r="G1017" s="34"/>
      <c r="H1017" s="34"/>
      <c r="Q1017" s="1"/>
      <c r="R1017" s="1"/>
      <c r="S1017" s="1"/>
      <c r="U1017" s="1"/>
      <c r="V1017" s="1"/>
      <c r="W1017" s="16"/>
    </row>
    <row r="1018" spans="6:23" s="12" customFormat="1" x14ac:dyDescent="0.25">
      <c r="F1018" s="34"/>
      <c r="G1018" s="34"/>
      <c r="H1018" s="34"/>
      <c r="Q1018" s="1"/>
      <c r="R1018" s="1"/>
      <c r="S1018" s="1"/>
      <c r="U1018" s="1"/>
      <c r="V1018" s="1"/>
      <c r="W1018" s="16"/>
    </row>
    <row r="1019" spans="6:23" s="12" customFormat="1" x14ac:dyDescent="0.25">
      <c r="F1019" s="34"/>
      <c r="G1019" s="34"/>
      <c r="H1019" s="34"/>
      <c r="Q1019" s="1"/>
      <c r="R1019" s="1"/>
      <c r="S1019" s="1"/>
      <c r="U1019" s="1"/>
      <c r="V1019" s="1"/>
      <c r="W1019" s="16"/>
    </row>
    <row r="1020" spans="6:23" s="12" customFormat="1" x14ac:dyDescent="0.25">
      <c r="F1020" s="34"/>
      <c r="G1020" s="34"/>
      <c r="H1020" s="34"/>
      <c r="Q1020" s="1"/>
      <c r="R1020" s="1"/>
      <c r="S1020" s="1"/>
      <c r="U1020" s="1"/>
      <c r="V1020" s="1"/>
      <c r="W1020" s="16"/>
    </row>
    <row r="1021" spans="6:23" s="12" customFormat="1" x14ac:dyDescent="0.25">
      <c r="F1021" s="34"/>
      <c r="G1021" s="34"/>
      <c r="H1021" s="34"/>
      <c r="Q1021" s="1"/>
      <c r="R1021" s="1"/>
      <c r="S1021" s="1"/>
      <c r="U1021" s="1"/>
      <c r="V1021" s="1"/>
      <c r="W1021" s="16"/>
    </row>
    <row r="1022" spans="6:23" s="12" customFormat="1" x14ac:dyDescent="0.25">
      <c r="F1022" s="34"/>
      <c r="G1022" s="34"/>
      <c r="H1022" s="34"/>
      <c r="Q1022" s="1"/>
      <c r="R1022" s="1"/>
      <c r="S1022" s="1"/>
      <c r="U1022" s="1"/>
      <c r="V1022" s="1"/>
      <c r="W1022" s="16"/>
    </row>
    <row r="1023" spans="6:23" s="12" customFormat="1" x14ac:dyDescent="0.25">
      <c r="F1023" s="34"/>
      <c r="G1023" s="34"/>
      <c r="H1023" s="34"/>
      <c r="Q1023" s="1"/>
      <c r="R1023" s="1"/>
      <c r="S1023" s="1"/>
      <c r="U1023" s="1"/>
      <c r="V1023" s="1"/>
      <c r="W1023" s="16"/>
    </row>
    <row r="1024" spans="6:23" s="12" customFormat="1" x14ac:dyDescent="0.25">
      <c r="F1024" s="34"/>
      <c r="G1024" s="34"/>
      <c r="H1024" s="34"/>
      <c r="Q1024" s="1"/>
      <c r="R1024" s="1"/>
      <c r="S1024" s="1"/>
      <c r="U1024" s="1"/>
      <c r="V1024" s="1"/>
      <c r="W1024" s="16"/>
    </row>
    <row r="1025" spans="6:23" s="12" customFormat="1" x14ac:dyDescent="0.25">
      <c r="F1025" s="34"/>
      <c r="G1025" s="34"/>
      <c r="H1025" s="34"/>
      <c r="Q1025" s="1"/>
      <c r="R1025" s="1"/>
      <c r="S1025" s="1"/>
      <c r="U1025" s="1"/>
      <c r="V1025" s="1"/>
      <c r="W1025" s="16"/>
    </row>
    <row r="1026" spans="6:23" s="12" customFormat="1" x14ac:dyDescent="0.25">
      <c r="F1026" s="34"/>
      <c r="G1026" s="34"/>
      <c r="H1026" s="34"/>
      <c r="Q1026" s="1"/>
      <c r="R1026" s="1"/>
      <c r="S1026" s="1"/>
      <c r="U1026" s="1"/>
      <c r="V1026" s="1"/>
      <c r="W1026" s="16"/>
    </row>
    <row r="1027" spans="6:23" s="12" customFormat="1" x14ac:dyDescent="0.25">
      <c r="F1027" s="34"/>
      <c r="G1027" s="34"/>
      <c r="H1027" s="34"/>
      <c r="Q1027" s="1"/>
      <c r="R1027" s="1"/>
      <c r="S1027" s="1"/>
      <c r="U1027" s="1"/>
      <c r="V1027" s="1"/>
      <c r="W1027" s="16"/>
    </row>
    <row r="1028" spans="6:23" s="12" customFormat="1" x14ac:dyDescent="0.25">
      <c r="F1028" s="34"/>
      <c r="G1028" s="34"/>
      <c r="H1028" s="34"/>
      <c r="Q1028" s="1"/>
      <c r="R1028" s="1"/>
      <c r="S1028" s="1"/>
      <c r="U1028" s="1"/>
      <c r="V1028" s="1"/>
      <c r="W1028" s="16"/>
    </row>
    <row r="1029" spans="6:23" s="12" customFormat="1" x14ac:dyDescent="0.25">
      <c r="F1029" s="34"/>
      <c r="G1029" s="34"/>
      <c r="H1029" s="34"/>
      <c r="Q1029" s="1"/>
      <c r="R1029" s="1"/>
      <c r="S1029" s="1"/>
      <c r="U1029" s="1"/>
      <c r="V1029" s="1"/>
      <c r="W1029" s="16"/>
    </row>
    <row r="1030" spans="6:23" s="12" customFormat="1" x14ac:dyDescent="0.25">
      <c r="F1030" s="34"/>
      <c r="G1030" s="34"/>
      <c r="H1030" s="34"/>
      <c r="Q1030" s="1"/>
      <c r="R1030" s="1"/>
      <c r="S1030" s="1"/>
      <c r="U1030" s="1"/>
      <c r="V1030" s="1"/>
      <c r="W1030" s="16"/>
    </row>
    <row r="1031" spans="6:23" s="12" customFormat="1" x14ac:dyDescent="0.25">
      <c r="F1031" s="34"/>
      <c r="G1031" s="34"/>
      <c r="H1031" s="34"/>
      <c r="Q1031" s="1"/>
      <c r="R1031" s="1"/>
      <c r="S1031" s="1"/>
      <c r="U1031" s="1"/>
      <c r="V1031" s="1"/>
      <c r="W1031" s="16"/>
    </row>
    <row r="1032" spans="6:23" s="12" customFormat="1" x14ac:dyDescent="0.25">
      <c r="F1032" s="34"/>
      <c r="G1032" s="34"/>
      <c r="H1032" s="34"/>
      <c r="Q1032" s="1"/>
      <c r="R1032" s="1"/>
      <c r="S1032" s="1"/>
      <c r="U1032" s="1"/>
      <c r="V1032" s="1"/>
      <c r="W1032" s="16"/>
    </row>
    <row r="1033" spans="6:23" s="12" customFormat="1" x14ac:dyDescent="0.25">
      <c r="F1033" s="34"/>
      <c r="G1033" s="34"/>
      <c r="H1033" s="34"/>
      <c r="Q1033" s="1"/>
      <c r="R1033" s="1"/>
      <c r="S1033" s="1"/>
      <c r="U1033" s="1"/>
      <c r="V1033" s="1"/>
      <c r="W1033" s="16"/>
    </row>
    <row r="1034" spans="6:23" s="12" customFormat="1" x14ac:dyDescent="0.25">
      <c r="F1034" s="34"/>
      <c r="G1034" s="34"/>
      <c r="H1034" s="34"/>
      <c r="Q1034" s="1"/>
      <c r="R1034" s="1"/>
      <c r="S1034" s="1"/>
      <c r="U1034" s="1"/>
      <c r="V1034" s="1"/>
      <c r="W1034" s="16"/>
    </row>
    <row r="1035" spans="6:23" s="12" customFormat="1" x14ac:dyDescent="0.25">
      <c r="F1035" s="34"/>
      <c r="G1035" s="34"/>
      <c r="H1035" s="34"/>
      <c r="Q1035" s="1"/>
      <c r="R1035" s="1"/>
      <c r="S1035" s="1"/>
      <c r="U1035" s="1"/>
      <c r="V1035" s="1"/>
      <c r="W1035" s="16"/>
    </row>
    <row r="1036" spans="6:23" s="12" customFormat="1" x14ac:dyDescent="0.25">
      <c r="F1036" s="34"/>
      <c r="G1036" s="34"/>
      <c r="H1036" s="34"/>
      <c r="Q1036" s="1"/>
      <c r="R1036" s="1"/>
      <c r="S1036" s="1"/>
      <c r="U1036" s="1"/>
      <c r="V1036" s="1"/>
      <c r="W1036" s="16"/>
    </row>
    <row r="1037" spans="6:23" s="12" customFormat="1" x14ac:dyDescent="0.25">
      <c r="F1037" s="34"/>
      <c r="G1037" s="34"/>
      <c r="H1037" s="34"/>
      <c r="Q1037" s="1"/>
      <c r="R1037" s="1"/>
      <c r="S1037" s="1"/>
      <c r="U1037" s="1"/>
      <c r="V1037" s="1"/>
      <c r="W1037" s="16"/>
    </row>
    <row r="1038" spans="6:23" s="12" customFormat="1" x14ac:dyDescent="0.25">
      <c r="F1038" s="34"/>
      <c r="G1038" s="34"/>
      <c r="H1038" s="34"/>
      <c r="Q1038" s="1"/>
      <c r="R1038" s="1"/>
      <c r="S1038" s="1"/>
      <c r="U1038" s="1"/>
      <c r="V1038" s="1"/>
      <c r="W1038" s="16"/>
    </row>
    <row r="1039" spans="6:23" s="12" customFormat="1" x14ac:dyDescent="0.25">
      <c r="F1039" s="34"/>
      <c r="G1039" s="34"/>
      <c r="H1039" s="34"/>
      <c r="Q1039" s="1"/>
      <c r="R1039" s="1"/>
      <c r="S1039" s="1"/>
      <c r="U1039" s="1"/>
      <c r="V1039" s="1"/>
      <c r="W1039" s="16"/>
    </row>
    <row r="1040" spans="6:23" s="12" customFormat="1" x14ac:dyDescent="0.25">
      <c r="F1040" s="34"/>
      <c r="G1040" s="34"/>
      <c r="H1040" s="34"/>
      <c r="Q1040" s="1"/>
      <c r="R1040" s="1"/>
      <c r="S1040" s="1"/>
      <c r="U1040" s="1"/>
      <c r="V1040" s="1"/>
      <c r="W1040" s="16"/>
    </row>
    <row r="1041" spans="6:23" s="12" customFormat="1" x14ac:dyDescent="0.25">
      <c r="F1041" s="34"/>
      <c r="G1041" s="34"/>
      <c r="H1041" s="34"/>
      <c r="Q1041" s="1"/>
      <c r="R1041" s="1"/>
      <c r="S1041" s="1"/>
      <c r="U1041" s="1"/>
      <c r="V1041" s="1"/>
      <c r="W1041" s="16"/>
    </row>
    <row r="1042" spans="6:23" s="12" customFormat="1" x14ac:dyDescent="0.25">
      <c r="F1042" s="34"/>
      <c r="G1042" s="34"/>
      <c r="H1042" s="34"/>
      <c r="Q1042" s="1"/>
      <c r="R1042" s="1"/>
      <c r="S1042" s="1"/>
      <c r="U1042" s="1"/>
      <c r="V1042" s="1"/>
      <c r="W1042" s="16"/>
    </row>
    <row r="1043" spans="6:23" s="12" customFormat="1" x14ac:dyDescent="0.25">
      <c r="F1043" s="34"/>
      <c r="G1043" s="34"/>
      <c r="H1043" s="34"/>
      <c r="Q1043" s="1"/>
      <c r="R1043" s="1"/>
      <c r="S1043" s="1"/>
      <c r="U1043" s="1"/>
      <c r="V1043" s="1"/>
      <c r="W1043" s="16"/>
    </row>
    <row r="1044" spans="6:23" s="12" customFormat="1" x14ac:dyDescent="0.25">
      <c r="F1044" s="34"/>
      <c r="G1044" s="34"/>
      <c r="H1044" s="34"/>
      <c r="Q1044" s="1"/>
      <c r="R1044" s="1"/>
      <c r="S1044" s="1"/>
      <c r="U1044" s="1"/>
      <c r="V1044" s="1"/>
      <c r="W1044" s="16"/>
    </row>
    <row r="1045" spans="6:23" s="12" customFormat="1" x14ac:dyDescent="0.25">
      <c r="F1045" s="34"/>
      <c r="G1045" s="34"/>
      <c r="H1045" s="34"/>
      <c r="Q1045" s="1"/>
      <c r="R1045" s="1"/>
      <c r="S1045" s="1"/>
      <c r="U1045" s="1"/>
      <c r="V1045" s="1"/>
      <c r="W1045" s="16"/>
    </row>
    <row r="1046" spans="6:23" s="12" customFormat="1" x14ac:dyDescent="0.25">
      <c r="F1046" s="34"/>
      <c r="G1046" s="34"/>
      <c r="H1046" s="34"/>
      <c r="Q1046" s="1"/>
      <c r="R1046" s="1"/>
      <c r="S1046" s="1"/>
      <c r="U1046" s="1"/>
      <c r="V1046" s="1"/>
      <c r="W1046" s="16"/>
    </row>
    <row r="1047" spans="6:23" s="12" customFormat="1" x14ac:dyDescent="0.25">
      <c r="F1047" s="34"/>
      <c r="G1047" s="34"/>
      <c r="H1047" s="34"/>
      <c r="Q1047" s="1"/>
      <c r="R1047" s="1"/>
      <c r="S1047" s="1"/>
      <c r="U1047" s="1"/>
      <c r="V1047" s="1"/>
      <c r="W1047" s="16"/>
    </row>
    <row r="1048" spans="6:23" s="12" customFormat="1" x14ac:dyDescent="0.25">
      <c r="F1048" s="34"/>
      <c r="G1048" s="34"/>
      <c r="H1048" s="34"/>
      <c r="Q1048" s="1"/>
      <c r="R1048" s="1"/>
      <c r="S1048" s="1"/>
      <c r="U1048" s="1"/>
      <c r="V1048" s="1"/>
      <c r="W1048" s="16"/>
    </row>
    <row r="1049" spans="6:23" s="12" customFormat="1" x14ac:dyDescent="0.25">
      <c r="F1049" s="34"/>
      <c r="G1049" s="34"/>
      <c r="H1049" s="34"/>
      <c r="Q1049" s="1"/>
      <c r="R1049" s="1"/>
      <c r="S1049" s="1"/>
      <c r="U1049" s="1"/>
      <c r="V1049" s="1"/>
      <c r="W1049" s="16"/>
    </row>
    <row r="1050" spans="6:23" s="12" customFormat="1" x14ac:dyDescent="0.25">
      <c r="F1050" s="34"/>
      <c r="G1050" s="34"/>
      <c r="H1050" s="34"/>
      <c r="Q1050" s="1"/>
      <c r="R1050" s="1"/>
      <c r="S1050" s="1"/>
      <c r="U1050" s="1"/>
      <c r="V1050" s="1"/>
      <c r="W1050" s="16"/>
    </row>
    <row r="1051" spans="6:23" s="12" customFormat="1" x14ac:dyDescent="0.25">
      <c r="F1051" s="34"/>
      <c r="G1051" s="34"/>
      <c r="H1051" s="34"/>
      <c r="Q1051" s="1"/>
      <c r="R1051" s="1"/>
      <c r="S1051" s="1"/>
      <c r="U1051" s="1"/>
      <c r="V1051" s="1"/>
      <c r="W1051" s="16"/>
    </row>
    <row r="1052" spans="6:23" s="12" customFormat="1" x14ac:dyDescent="0.25">
      <c r="F1052" s="34"/>
      <c r="G1052" s="34"/>
      <c r="H1052" s="34"/>
      <c r="Q1052" s="1"/>
      <c r="R1052" s="1"/>
      <c r="S1052" s="1"/>
      <c r="U1052" s="1"/>
      <c r="V1052" s="1"/>
      <c r="W1052" s="16"/>
    </row>
    <row r="1053" spans="6:23" s="12" customFormat="1" x14ac:dyDescent="0.25">
      <c r="F1053" s="34"/>
      <c r="G1053" s="34"/>
      <c r="H1053" s="34"/>
      <c r="Q1053" s="1"/>
      <c r="R1053" s="1"/>
      <c r="S1053" s="1"/>
      <c r="U1053" s="1"/>
      <c r="V1053" s="1"/>
      <c r="W1053" s="16"/>
    </row>
    <row r="1054" spans="6:23" s="12" customFormat="1" x14ac:dyDescent="0.25">
      <c r="F1054" s="34"/>
      <c r="G1054" s="34"/>
      <c r="H1054" s="34"/>
      <c r="Q1054" s="1"/>
      <c r="R1054" s="1"/>
      <c r="S1054" s="1"/>
      <c r="U1054" s="1"/>
      <c r="V1054" s="1"/>
      <c r="W1054" s="16"/>
    </row>
    <row r="1055" spans="6:23" s="12" customFormat="1" x14ac:dyDescent="0.25">
      <c r="F1055" s="34"/>
      <c r="G1055" s="34"/>
      <c r="H1055" s="34"/>
      <c r="Q1055" s="1"/>
      <c r="R1055" s="1"/>
      <c r="S1055" s="1"/>
      <c r="U1055" s="1"/>
      <c r="V1055" s="1"/>
      <c r="W1055" s="16"/>
    </row>
    <row r="1056" spans="6:23" s="12" customFormat="1" x14ac:dyDescent="0.25">
      <c r="F1056" s="34"/>
      <c r="G1056" s="34"/>
      <c r="H1056" s="34"/>
      <c r="Q1056" s="1"/>
      <c r="R1056" s="1"/>
      <c r="S1056" s="1"/>
      <c r="U1056" s="1"/>
      <c r="V1056" s="1"/>
      <c r="W1056" s="16"/>
    </row>
    <row r="1057" spans="6:23" s="12" customFormat="1" x14ac:dyDescent="0.25">
      <c r="F1057" s="34"/>
      <c r="G1057" s="34"/>
      <c r="H1057" s="34"/>
      <c r="Q1057" s="1"/>
      <c r="R1057" s="1"/>
      <c r="S1057" s="1"/>
      <c r="U1057" s="1"/>
      <c r="V1057" s="1"/>
      <c r="W1057" s="16"/>
    </row>
    <row r="1058" spans="6:23" s="12" customFormat="1" x14ac:dyDescent="0.25">
      <c r="F1058" s="34"/>
      <c r="G1058" s="34"/>
      <c r="H1058" s="34"/>
      <c r="Q1058" s="1"/>
      <c r="R1058" s="1"/>
      <c r="S1058" s="1"/>
      <c r="U1058" s="1"/>
      <c r="V1058" s="1"/>
      <c r="W1058" s="16"/>
    </row>
    <row r="1059" spans="6:23" s="12" customFormat="1" x14ac:dyDescent="0.25">
      <c r="F1059" s="34"/>
      <c r="G1059" s="34"/>
      <c r="H1059" s="34"/>
      <c r="Q1059" s="1"/>
      <c r="R1059" s="1"/>
      <c r="S1059" s="1"/>
      <c r="U1059" s="1"/>
      <c r="V1059" s="1"/>
      <c r="W1059" s="16"/>
    </row>
    <row r="1060" spans="6:23" s="12" customFormat="1" x14ac:dyDescent="0.25">
      <c r="F1060" s="34"/>
      <c r="G1060" s="34"/>
      <c r="H1060" s="34"/>
      <c r="Q1060" s="1"/>
      <c r="R1060" s="1"/>
      <c r="S1060" s="1"/>
      <c r="U1060" s="1"/>
      <c r="V1060" s="1"/>
      <c r="W1060" s="16"/>
    </row>
    <row r="1061" spans="6:23" s="12" customFormat="1" x14ac:dyDescent="0.25">
      <c r="F1061" s="34"/>
      <c r="G1061" s="34"/>
      <c r="H1061" s="34"/>
      <c r="Q1061" s="1"/>
      <c r="R1061" s="1"/>
      <c r="S1061" s="1"/>
      <c r="U1061" s="1"/>
      <c r="V1061" s="1"/>
      <c r="W1061" s="16"/>
    </row>
    <row r="1062" spans="6:23" s="12" customFormat="1" x14ac:dyDescent="0.25">
      <c r="F1062" s="34"/>
      <c r="G1062" s="34"/>
      <c r="H1062" s="34"/>
      <c r="Q1062" s="1"/>
      <c r="R1062" s="1"/>
      <c r="S1062" s="1"/>
      <c r="U1062" s="1"/>
      <c r="V1062" s="1"/>
      <c r="W1062" s="16"/>
    </row>
    <row r="1063" spans="6:23" s="12" customFormat="1" x14ac:dyDescent="0.25">
      <c r="F1063" s="34"/>
      <c r="G1063" s="34"/>
      <c r="H1063" s="34"/>
      <c r="Q1063" s="1"/>
      <c r="R1063" s="1"/>
      <c r="S1063" s="1"/>
      <c r="U1063" s="1"/>
      <c r="V1063" s="1"/>
      <c r="W1063" s="16"/>
    </row>
    <row r="1064" spans="6:23" s="12" customFormat="1" x14ac:dyDescent="0.25">
      <c r="F1064" s="34"/>
      <c r="G1064" s="34"/>
      <c r="H1064" s="34"/>
      <c r="Q1064" s="1"/>
      <c r="R1064" s="1"/>
      <c r="S1064" s="1"/>
      <c r="U1064" s="1"/>
      <c r="V1064" s="1"/>
      <c r="W1064" s="16"/>
    </row>
    <row r="1065" spans="6:23" s="12" customFormat="1" x14ac:dyDescent="0.25">
      <c r="F1065" s="34"/>
      <c r="G1065" s="34"/>
      <c r="H1065" s="34"/>
      <c r="Q1065" s="1"/>
      <c r="R1065" s="1"/>
      <c r="S1065" s="1"/>
      <c r="U1065" s="1"/>
      <c r="V1065" s="1"/>
      <c r="W1065" s="16"/>
    </row>
    <row r="1066" spans="6:23" s="12" customFormat="1" x14ac:dyDescent="0.25">
      <c r="F1066" s="34"/>
      <c r="G1066" s="34"/>
      <c r="H1066" s="34"/>
      <c r="Q1066" s="1"/>
      <c r="R1066" s="1"/>
      <c r="S1066" s="1"/>
      <c r="U1066" s="1"/>
      <c r="V1066" s="1"/>
      <c r="W1066" s="16"/>
    </row>
    <row r="1067" spans="6:23" s="12" customFormat="1" x14ac:dyDescent="0.25">
      <c r="F1067" s="34"/>
      <c r="G1067" s="34"/>
      <c r="H1067" s="34"/>
      <c r="Q1067" s="1"/>
      <c r="R1067" s="1"/>
      <c r="S1067" s="1"/>
      <c r="U1067" s="1"/>
      <c r="V1067" s="1"/>
      <c r="W1067" s="16"/>
    </row>
    <row r="1068" spans="6:23" s="12" customFormat="1" x14ac:dyDescent="0.25">
      <c r="F1068" s="34"/>
      <c r="G1068" s="34"/>
      <c r="H1068" s="34"/>
      <c r="Q1068" s="1"/>
      <c r="R1068" s="1"/>
      <c r="S1068" s="1"/>
      <c r="U1068" s="1"/>
      <c r="V1068" s="1"/>
      <c r="W1068" s="16"/>
    </row>
    <row r="1069" spans="6:23" s="12" customFormat="1" x14ac:dyDescent="0.25">
      <c r="F1069" s="34"/>
      <c r="G1069" s="34"/>
      <c r="H1069" s="34"/>
      <c r="Q1069" s="1"/>
      <c r="R1069" s="1"/>
      <c r="S1069" s="1"/>
      <c r="U1069" s="1"/>
      <c r="V1069" s="1"/>
      <c r="W1069" s="16"/>
    </row>
    <row r="1070" spans="6:23" s="12" customFormat="1" x14ac:dyDescent="0.25">
      <c r="F1070" s="34"/>
      <c r="G1070" s="34"/>
      <c r="H1070" s="34"/>
      <c r="Q1070" s="1"/>
      <c r="R1070" s="1"/>
      <c r="S1070" s="1"/>
      <c r="U1070" s="1"/>
      <c r="V1070" s="1"/>
      <c r="W1070" s="16"/>
    </row>
    <row r="1071" spans="6:23" s="12" customFormat="1" x14ac:dyDescent="0.25">
      <c r="F1071" s="34"/>
      <c r="G1071" s="34"/>
      <c r="H1071" s="34"/>
      <c r="Q1071" s="1"/>
      <c r="R1071" s="1"/>
      <c r="S1071" s="1"/>
      <c r="U1071" s="1"/>
      <c r="V1071" s="1"/>
      <c r="W1071" s="16"/>
    </row>
    <row r="1072" spans="6:23" s="12" customFormat="1" x14ac:dyDescent="0.25">
      <c r="F1072" s="34"/>
      <c r="G1072" s="34"/>
      <c r="H1072" s="34"/>
      <c r="Q1072" s="1"/>
      <c r="R1072" s="1"/>
      <c r="S1072" s="1"/>
      <c r="U1072" s="1"/>
      <c r="V1072" s="1"/>
      <c r="W1072" s="16"/>
    </row>
    <row r="1073" spans="6:23" s="12" customFormat="1" x14ac:dyDescent="0.25">
      <c r="F1073" s="34"/>
      <c r="G1073" s="34"/>
      <c r="H1073" s="34"/>
      <c r="Q1073" s="1"/>
      <c r="R1073" s="1"/>
      <c r="S1073" s="1"/>
      <c r="U1073" s="1"/>
      <c r="V1073" s="1"/>
      <c r="W1073" s="16"/>
    </row>
    <row r="1074" spans="6:23" s="12" customFormat="1" x14ac:dyDescent="0.25">
      <c r="F1074" s="34"/>
      <c r="G1074" s="34"/>
      <c r="H1074" s="34"/>
      <c r="Q1074" s="1"/>
      <c r="R1074" s="1"/>
      <c r="S1074" s="1"/>
      <c r="U1074" s="1"/>
      <c r="V1074" s="1"/>
      <c r="W1074" s="16"/>
    </row>
    <row r="1075" spans="6:23" s="12" customFormat="1" x14ac:dyDescent="0.25">
      <c r="F1075" s="34"/>
      <c r="G1075" s="34"/>
      <c r="H1075" s="34"/>
      <c r="Q1075" s="1"/>
      <c r="R1075" s="1"/>
      <c r="S1075" s="1"/>
      <c r="U1075" s="1"/>
      <c r="V1075" s="1"/>
      <c r="W1075" s="16"/>
    </row>
    <row r="1076" spans="6:23" s="12" customFormat="1" x14ac:dyDescent="0.25">
      <c r="F1076" s="34"/>
      <c r="G1076" s="34"/>
      <c r="H1076" s="34"/>
      <c r="Q1076" s="1"/>
      <c r="R1076" s="1"/>
      <c r="S1076" s="1"/>
      <c r="U1076" s="1"/>
      <c r="V1076" s="1"/>
      <c r="W1076" s="16"/>
    </row>
    <row r="1077" spans="6:23" s="12" customFormat="1" x14ac:dyDescent="0.25">
      <c r="F1077" s="34"/>
      <c r="G1077" s="34"/>
      <c r="H1077" s="34"/>
      <c r="Q1077" s="1"/>
      <c r="R1077" s="1"/>
      <c r="S1077" s="1"/>
      <c r="U1077" s="1"/>
      <c r="V1077" s="1"/>
      <c r="W1077" s="16"/>
    </row>
    <row r="1078" spans="6:23" s="12" customFormat="1" x14ac:dyDescent="0.25">
      <c r="F1078" s="34"/>
      <c r="G1078" s="34"/>
      <c r="H1078" s="34"/>
      <c r="Q1078" s="1"/>
      <c r="R1078" s="1"/>
      <c r="S1078" s="1"/>
      <c r="U1078" s="1"/>
      <c r="V1078" s="1"/>
      <c r="W1078" s="16"/>
    </row>
    <row r="1079" spans="6:23" s="12" customFormat="1" x14ac:dyDescent="0.25">
      <c r="F1079" s="34"/>
      <c r="G1079" s="34"/>
      <c r="H1079" s="34"/>
      <c r="Q1079" s="1"/>
      <c r="R1079" s="1"/>
      <c r="S1079" s="1"/>
      <c r="U1079" s="1"/>
      <c r="V1079" s="1"/>
      <c r="W1079" s="16"/>
    </row>
    <row r="1080" spans="6:23" s="12" customFormat="1" x14ac:dyDescent="0.25">
      <c r="F1080" s="34"/>
      <c r="G1080" s="34"/>
      <c r="H1080" s="34"/>
      <c r="Q1080" s="1"/>
      <c r="R1080" s="1"/>
      <c r="S1080" s="1"/>
      <c r="U1080" s="1"/>
      <c r="V1080" s="1"/>
      <c r="W1080" s="16"/>
    </row>
    <row r="1081" spans="6:23" s="12" customFormat="1" x14ac:dyDescent="0.25">
      <c r="F1081" s="34"/>
      <c r="G1081" s="34"/>
      <c r="H1081" s="34"/>
      <c r="Q1081" s="1"/>
      <c r="R1081" s="1"/>
      <c r="S1081" s="1"/>
      <c r="U1081" s="1"/>
      <c r="V1081" s="1"/>
      <c r="W1081" s="16"/>
    </row>
    <row r="1082" spans="6:23" s="12" customFormat="1" x14ac:dyDescent="0.25">
      <c r="F1082" s="34"/>
      <c r="G1082" s="34"/>
      <c r="H1082" s="34"/>
      <c r="Q1082" s="1"/>
      <c r="R1082" s="1"/>
      <c r="S1082" s="1"/>
      <c r="U1082" s="1"/>
      <c r="V1082" s="1"/>
      <c r="W1082" s="16"/>
    </row>
    <row r="1083" spans="6:23" s="12" customFormat="1" x14ac:dyDescent="0.25">
      <c r="F1083" s="34"/>
      <c r="G1083" s="34"/>
      <c r="H1083" s="34"/>
      <c r="Q1083" s="1"/>
      <c r="R1083" s="1"/>
      <c r="S1083" s="1"/>
      <c r="U1083" s="1"/>
      <c r="V1083" s="1"/>
      <c r="W1083" s="16"/>
    </row>
    <row r="1084" spans="6:23" s="12" customFormat="1" x14ac:dyDescent="0.25">
      <c r="F1084" s="34"/>
      <c r="G1084" s="34"/>
      <c r="H1084" s="34"/>
      <c r="Q1084" s="1"/>
      <c r="R1084" s="1"/>
      <c r="S1084" s="1"/>
      <c r="U1084" s="1"/>
      <c r="V1084" s="1"/>
      <c r="W1084" s="16"/>
    </row>
    <row r="1085" spans="6:23" s="12" customFormat="1" x14ac:dyDescent="0.25">
      <c r="F1085" s="34"/>
      <c r="G1085" s="34"/>
      <c r="H1085" s="34"/>
      <c r="Q1085" s="1"/>
      <c r="R1085" s="1"/>
      <c r="S1085" s="1"/>
      <c r="U1085" s="1"/>
      <c r="V1085" s="1"/>
      <c r="W1085" s="16"/>
    </row>
    <row r="1086" spans="6:23" s="12" customFormat="1" x14ac:dyDescent="0.25">
      <c r="F1086" s="34"/>
      <c r="G1086" s="34"/>
      <c r="H1086" s="34"/>
      <c r="Q1086" s="1"/>
      <c r="R1086" s="1"/>
      <c r="S1086" s="1"/>
      <c r="U1086" s="1"/>
      <c r="V1086" s="1"/>
      <c r="W1086" s="16"/>
    </row>
    <row r="1087" spans="6:23" s="12" customFormat="1" x14ac:dyDescent="0.25">
      <c r="F1087" s="34"/>
      <c r="G1087" s="34"/>
      <c r="H1087" s="34"/>
      <c r="Q1087" s="1"/>
      <c r="R1087" s="1"/>
      <c r="S1087" s="1"/>
      <c r="U1087" s="1"/>
      <c r="V1087" s="1"/>
      <c r="W1087" s="16"/>
    </row>
    <row r="1088" spans="6:23" s="12" customFormat="1" x14ac:dyDescent="0.25">
      <c r="F1088" s="34"/>
      <c r="G1088" s="34"/>
      <c r="H1088" s="34"/>
      <c r="Q1088" s="1"/>
      <c r="R1088" s="1"/>
      <c r="S1088" s="1"/>
      <c r="U1088" s="1"/>
      <c r="V1088" s="1"/>
      <c r="W1088" s="16"/>
    </row>
    <row r="1089" spans="6:23" s="12" customFormat="1" x14ac:dyDescent="0.25">
      <c r="F1089" s="34"/>
      <c r="G1089" s="34"/>
      <c r="H1089" s="34"/>
      <c r="Q1089" s="1"/>
      <c r="R1089" s="1"/>
      <c r="S1089" s="1"/>
      <c r="U1089" s="1"/>
      <c r="V1089" s="1"/>
      <c r="W1089" s="16"/>
    </row>
    <row r="1090" spans="6:23" s="12" customFormat="1" x14ac:dyDescent="0.25">
      <c r="F1090" s="34"/>
      <c r="G1090" s="34"/>
      <c r="H1090" s="34"/>
      <c r="Q1090" s="1"/>
      <c r="R1090" s="1"/>
      <c r="S1090" s="1"/>
      <c r="U1090" s="1"/>
      <c r="V1090" s="1"/>
      <c r="W1090" s="16"/>
    </row>
    <row r="1091" spans="6:23" s="12" customFormat="1" x14ac:dyDescent="0.25">
      <c r="F1091" s="34"/>
      <c r="G1091" s="34"/>
      <c r="H1091" s="34"/>
      <c r="Q1091" s="1"/>
      <c r="R1091" s="1"/>
      <c r="S1091" s="1"/>
      <c r="U1091" s="1"/>
      <c r="V1091" s="1"/>
      <c r="W1091" s="16"/>
    </row>
    <row r="1092" spans="6:23" s="12" customFormat="1" x14ac:dyDescent="0.25">
      <c r="F1092" s="34"/>
      <c r="G1092" s="34"/>
      <c r="H1092" s="34"/>
      <c r="Q1092" s="1"/>
      <c r="R1092" s="1"/>
      <c r="S1092" s="1"/>
      <c r="U1092" s="1"/>
      <c r="V1092" s="1"/>
      <c r="W1092" s="16"/>
    </row>
    <row r="1093" spans="6:23" s="12" customFormat="1" x14ac:dyDescent="0.25">
      <c r="F1093" s="34"/>
      <c r="G1093" s="34"/>
      <c r="H1093" s="34"/>
      <c r="Q1093" s="1"/>
      <c r="R1093" s="1"/>
      <c r="S1093" s="1"/>
      <c r="U1093" s="1"/>
      <c r="V1093" s="1"/>
      <c r="W1093" s="16"/>
    </row>
    <row r="1094" spans="6:23" s="12" customFormat="1" x14ac:dyDescent="0.25">
      <c r="F1094" s="34"/>
      <c r="G1094" s="34"/>
      <c r="H1094" s="34"/>
      <c r="Q1094" s="1"/>
      <c r="R1094" s="1"/>
      <c r="S1094" s="1"/>
      <c r="U1094" s="1"/>
      <c r="V1094" s="1"/>
      <c r="W1094" s="16"/>
    </row>
    <row r="1095" spans="6:23" s="12" customFormat="1" x14ac:dyDescent="0.25">
      <c r="F1095" s="34"/>
      <c r="G1095" s="34"/>
      <c r="H1095" s="34"/>
      <c r="Q1095" s="1"/>
      <c r="R1095" s="1"/>
      <c r="S1095" s="1"/>
      <c r="U1095" s="1"/>
      <c r="V1095" s="1"/>
      <c r="W1095" s="16"/>
    </row>
    <row r="1096" spans="6:23" s="12" customFormat="1" x14ac:dyDescent="0.25">
      <c r="F1096" s="34"/>
      <c r="G1096" s="34"/>
      <c r="H1096" s="34"/>
      <c r="Q1096" s="1"/>
      <c r="R1096" s="1"/>
      <c r="S1096" s="1"/>
      <c r="U1096" s="1"/>
      <c r="V1096" s="1"/>
      <c r="W1096" s="16"/>
    </row>
    <row r="1097" spans="6:23" s="12" customFormat="1" x14ac:dyDescent="0.25">
      <c r="F1097" s="34"/>
      <c r="G1097" s="34"/>
      <c r="H1097" s="34"/>
      <c r="Q1097" s="1"/>
      <c r="R1097" s="1"/>
      <c r="S1097" s="1"/>
      <c r="U1097" s="1"/>
      <c r="V1097" s="1"/>
      <c r="W1097" s="16"/>
    </row>
    <row r="1098" spans="6:23" s="12" customFormat="1" x14ac:dyDescent="0.25">
      <c r="F1098" s="34"/>
      <c r="G1098" s="34"/>
      <c r="H1098" s="34"/>
      <c r="Q1098" s="1"/>
      <c r="R1098" s="1"/>
      <c r="S1098" s="1"/>
      <c r="U1098" s="1"/>
      <c r="V1098" s="1"/>
      <c r="W1098" s="16"/>
    </row>
    <row r="1099" spans="6:23" s="12" customFormat="1" x14ac:dyDescent="0.25">
      <c r="F1099" s="34"/>
      <c r="G1099" s="34"/>
      <c r="H1099" s="34"/>
      <c r="Q1099" s="1"/>
      <c r="R1099" s="1"/>
      <c r="S1099" s="1"/>
      <c r="U1099" s="1"/>
      <c r="V1099" s="1"/>
      <c r="W1099" s="16"/>
    </row>
    <row r="1100" spans="6:23" s="12" customFormat="1" x14ac:dyDescent="0.25">
      <c r="F1100" s="34"/>
      <c r="G1100" s="34"/>
      <c r="H1100" s="34"/>
      <c r="Q1100" s="1"/>
      <c r="R1100" s="1"/>
      <c r="S1100" s="1"/>
      <c r="U1100" s="1"/>
      <c r="V1100" s="1"/>
      <c r="W1100" s="16"/>
    </row>
    <row r="1101" spans="6:23" s="12" customFormat="1" x14ac:dyDescent="0.25">
      <c r="F1101" s="34"/>
      <c r="G1101" s="34"/>
      <c r="H1101" s="34"/>
      <c r="Q1101" s="1"/>
      <c r="R1101" s="1"/>
      <c r="S1101" s="1"/>
      <c r="U1101" s="1"/>
      <c r="V1101" s="1"/>
      <c r="W1101" s="16"/>
    </row>
    <row r="1102" spans="6:23" s="12" customFormat="1" x14ac:dyDescent="0.25">
      <c r="F1102" s="34"/>
      <c r="G1102" s="34"/>
      <c r="H1102" s="34"/>
      <c r="Q1102" s="1"/>
      <c r="R1102" s="1"/>
      <c r="S1102" s="1"/>
      <c r="U1102" s="1"/>
      <c r="V1102" s="1"/>
      <c r="W1102" s="16"/>
    </row>
    <row r="1103" spans="6:23" s="12" customFormat="1" x14ac:dyDescent="0.25">
      <c r="F1103" s="34"/>
      <c r="G1103" s="34"/>
      <c r="H1103" s="34"/>
      <c r="Q1103" s="1"/>
      <c r="R1103" s="1"/>
      <c r="S1103" s="1"/>
      <c r="U1103" s="1"/>
      <c r="V1103" s="1"/>
      <c r="W1103" s="16"/>
    </row>
    <row r="1104" spans="6:23" s="12" customFormat="1" x14ac:dyDescent="0.25">
      <c r="F1104" s="34"/>
      <c r="G1104" s="34"/>
      <c r="H1104" s="34"/>
      <c r="Q1104" s="1"/>
      <c r="R1104" s="1"/>
      <c r="S1104" s="1"/>
      <c r="U1104" s="1"/>
      <c r="V1104" s="1"/>
      <c r="W1104" s="16"/>
    </row>
    <row r="1105" spans="6:23" s="12" customFormat="1" x14ac:dyDescent="0.25">
      <c r="F1105" s="34"/>
      <c r="G1105" s="34"/>
      <c r="H1105" s="34"/>
      <c r="Q1105" s="1"/>
      <c r="R1105" s="1"/>
      <c r="S1105" s="1"/>
      <c r="U1105" s="1"/>
      <c r="V1105" s="1"/>
      <c r="W1105" s="16"/>
    </row>
    <row r="1106" spans="6:23" s="12" customFormat="1" x14ac:dyDescent="0.25">
      <c r="F1106" s="34"/>
      <c r="G1106" s="34"/>
      <c r="H1106" s="34"/>
      <c r="Q1106" s="1"/>
      <c r="R1106" s="1"/>
      <c r="S1106" s="1"/>
      <c r="U1106" s="1"/>
      <c r="V1106" s="1"/>
      <c r="W1106" s="16"/>
    </row>
    <row r="1107" spans="6:23" s="12" customFormat="1" x14ac:dyDescent="0.25">
      <c r="F1107" s="34"/>
      <c r="G1107" s="34"/>
      <c r="H1107" s="34"/>
      <c r="Q1107" s="1"/>
      <c r="R1107" s="1"/>
      <c r="S1107" s="1"/>
      <c r="U1107" s="1"/>
      <c r="V1107" s="1"/>
      <c r="W1107" s="16"/>
    </row>
    <row r="1108" spans="6:23" s="12" customFormat="1" x14ac:dyDescent="0.25">
      <c r="F1108" s="34"/>
      <c r="G1108" s="34"/>
      <c r="H1108" s="34"/>
      <c r="Q1108" s="1"/>
      <c r="R1108" s="1"/>
      <c r="S1108" s="1"/>
      <c r="U1108" s="1"/>
      <c r="V1108" s="1"/>
      <c r="W1108" s="16"/>
    </row>
    <row r="1109" spans="6:23" s="12" customFormat="1" x14ac:dyDescent="0.25">
      <c r="F1109" s="34"/>
      <c r="G1109" s="34"/>
      <c r="H1109" s="34"/>
      <c r="Q1109" s="1"/>
      <c r="R1109" s="1"/>
      <c r="S1109" s="1"/>
      <c r="U1109" s="1"/>
      <c r="V1109" s="1"/>
      <c r="W1109" s="16"/>
    </row>
    <row r="1110" spans="6:23" s="12" customFormat="1" x14ac:dyDescent="0.25">
      <c r="F1110" s="34"/>
      <c r="G1110" s="34"/>
      <c r="H1110" s="34"/>
      <c r="Q1110" s="1"/>
      <c r="R1110" s="1"/>
      <c r="S1110" s="1"/>
      <c r="U1110" s="1"/>
      <c r="V1110" s="1"/>
      <c r="W1110" s="16"/>
    </row>
    <row r="1111" spans="6:23" s="12" customFormat="1" x14ac:dyDescent="0.25">
      <c r="F1111" s="34"/>
      <c r="G1111" s="34"/>
      <c r="H1111" s="34"/>
      <c r="Q1111" s="1"/>
      <c r="R1111" s="1"/>
      <c r="S1111" s="1"/>
      <c r="U1111" s="1"/>
      <c r="V1111" s="1"/>
      <c r="W1111" s="16"/>
    </row>
    <row r="1112" spans="6:23" s="12" customFormat="1" x14ac:dyDescent="0.25">
      <c r="F1112" s="34"/>
      <c r="G1112" s="34"/>
      <c r="H1112" s="34"/>
      <c r="Q1112" s="1"/>
      <c r="R1112" s="1"/>
      <c r="S1112" s="1"/>
      <c r="U1112" s="1"/>
      <c r="V1112" s="1"/>
      <c r="W1112" s="16"/>
    </row>
    <row r="1113" spans="6:23" s="12" customFormat="1" x14ac:dyDescent="0.25">
      <c r="F1113" s="34"/>
      <c r="G1113" s="34"/>
      <c r="H1113" s="34"/>
      <c r="Q1113" s="1"/>
      <c r="R1113" s="1"/>
      <c r="S1113" s="1"/>
      <c r="U1113" s="1"/>
      <c r="V1113" s="1"/>
      <c r="W1113" s="16"/>
    </row>
    <row r="1114" spans="6:23" s="12" customFormat="1" x14ac:dyDescent="0.25">
      <c r="F1114" s="34"/>
      <c r="G1114" s="34"/>
      <c r="H1114" s="34"/>
      <c r="Q1114" s="1"/>
      <c r="R1114" s="1"/>
      <c r="S1114" s="1"/>
      <c r="U1114" s="1"/>
      <c r="V1114" s="1"/>
      <c r="W1114" s="16"/>
    </row>
    <row r="1115" spans="6:23" s="12" customFormat="1" x14ac:dyDescent="0.25">
      <c r="F1115" s="34"/>
      <c r="G1115" s="34"/>
      <c r="H1115" s="34"/>
      <c r="Q1115" s="1"/>
      <c r="R1115" s="1"/>
      <c r="S1115" s="1"/>
      <c r="U1115" s="1"/>
      <c r="V1115" s="1"/>
      <c r="W1115" s="16"/>
    </row>
    <row r="1116" spans="6:23" s="12" customFormat="1" x14ac:dyDescent="0.25">
      <c r="F1116" s="34"/>
      <c r="G1116" s="34"/>
      <c r="H1116" s="34"/>
      <c r="Q1116" s="1"/>
      <c r="R1116" s="1"/>
      <c r="S1116" s="1"/>
      <c r="U1116" s="1"/>
      <c r="V1116" s="1"/>
      <c r="W1116" s="16"/>
    </row>
    <row r="1117" spans="6:23" s="12" customFormat="1" x14ac:dyDescent="0.25">
      <c r="F1117" s="34"/>
      <c r="G1117" s="34"/>
      <c r="H1117" s="34"/>
      <c r="Q1117" s="1"/>
      <c r="R1117" s="1"/>
      <c r="S1117" s="1"/>
      <c r="U1117" s="1"/>
      <c r="V1117" s="1"/>
      <c r="W1117" s="16"/>
    </row>
    <row r="1118" spans="6:23" s="12" customFormat="1" x14ac:dyDescent="0.25">
      <c r="F1118" s="34"/>
      <c r="G1118" s="34"/>
      <c r="H1118" s="34"/>
      <c r="Q1118" s="1"/>
      <c r="R1118" s="1"/>
      <c r="S1118" s="1"/>
      <c r="U1118" s="1"/>
      <c r="V1118" s="1"/>
      <c r="W1118" s="16"/>
    </row>
    <row r="1119" spans="6:23" s="12" customFormat="1" x14ac:dyDescent="0.25">
      <c r="F1119" s="34"/>
      <c r="G1119" s="34"/>
      <c r="H1119" s="34"/>
      <c r="Q1119" s="1"/>
      <c r="R1119" s="1"/>
      <c r="S1119" s="1"/>
      <c r="U1119" s="1"/>
      <c r="V1119" s="1"/>
      <c r="W1119" s="16"/>
    </row>
    <row r="1120" spans="6:23" s="12" customFormat="1" x14ac:dyDescent="0.25">
      <c r="F1120" s="34"/>
      <c r="G1120" s="34"/>
      <c r="H1120" s="34"/>
      <c r="Q1120" s="1"/>
      <c r="R1120" s="1"/>
      <c r="S1120" s="1"/>
      <c r="U1120" s="1"/>
      <c r="V1120" s="1"/>
      <c r="W1120" s="16"/>
    </row>
    <row r="1121" spans="6:23" s="12" customFormat="1" x14ac:dyDescent="0.25">
      <c r="F1121" s="34"/>
      <c r="G1121" s="34"/>
      <c r="H1121" s="34"/>
      <c r="Q1121" s="1"/>
      <c r="R1121" s="1"/>
      <c r="S1121" s="1"/>
      <c r="U1121" s="1"/>
      <c r="V1121" s="1"/>
      <c r="W1121" s="16"/>
    </row>
    <row r="1122" spans="6:23" s="12" customFormat="1" x14ac:dyDescent="0.25">
      <c r="F1122" s="34"/>
      <c r="G1122" s="34"/>
      <c r="H1122" s="34"/>
      <c r="Q1122" s="1"/>
      <c r="R1122" s="1"/>
      <c r="S1122" s="1"/>
      <c r="U1122" s="1"/>
      <c r="V1122" s="1"/>
      <c r="W1122" s="16"/>
    </row>
    <row r="1123" spans="6:23" s="12" customFormat="1" x14ac:dyDescent="0.25">
      <c r="F1123" s="34"/>
      <c r="G1123" s="34"/>
      <c r="H1123" s="34"/>
      <c r="Q1123" s="1"/>
      <c r="R1123" s="1"/>
      <c r="S1123" s="1"/>
      <c r="U1123" s="1"/>
      <c r="V1123" s="1"/>
      <c r="W1123" s="16"/>
    </row>
    <row r="1124" spans="6:23" s="12" customFormat="1" x14ac:dyDescent="0.25">
      <c r="F1124" s="34"/>
      <c r="G1124" s="34"/>
      <c r="H1124" s="34"/>
      <c r="Q1124" s="1"/>
      <c r="R1124" s="1"/>
      <c r="S1124" s="1"/>
      <c r="U1124" s="1"/>
      <c r="V1124" s="1"/>
      <c r="W1124" s="16"/>
    </row>
    <row r="1125" spans="6:23" s="12" customFormat="1" x14ac:dyDescent="0.25">
      <c r="F1125" s="34"/>
      <c r="G1125" s="34"/>
      <c r="H1125" s="34"/>
      <c r="Q1125" s="1"/>
      <c r="R1125" s="1"/>
      <c r="S1125" s="1"/>
      <c r="U1125" s="1"/>
      <c r="V1125" s="1"/>
      <c r="W1125" s="16"/>
    </row>
    <row r="1126" spans="6:23" s="12" customFormat="1" x14ac:dyDescent="0.25">
      <c r="F1126" s="34"/>
      <c r="G1126" s="34"/>
      <c r="H1126" s="34"/>
      <c r="Q1126" s="1"/>
      <c r="R1126" s="1"/>
      <c r="S1126" s="1"/>
      <c r="U1126" s="1"/>
      <c r="V1126" s="1"/>
      <c r="W1126" s="16"/>
    </row>
    <row r="1127" spans="6:23" s="12" customFormat="1" x14ac:dyDescent="0.25">
      <c r="F1127" s="34"/>
      <c r="G1127" s="34"/>
      <c r="H1127" s="34"/>
      <c r="Q1127" s="1"/>
      <c r="R1127" s="1"/>
      <c r="S1127" s="1"/>
      <c r="U1127" s="1"/>
      <c r="V1127" s="1"/>
      <c r="W1127" s="16"/>
    </row>
    <row r="1128" spans="6:23" s="12" customFormat="1" x14ac:dyDescent="0.25">
      <c r="F1128" s="34"/>
      <c r="G1128" s="34"/>
      <c r="H1128" s="34"/>
      <c r="Q1128" s="1"/>
      <c r="R1128" s="1"/>
      <c r="S1128" s="1"/>
      <c r="U1128" s="1"/>
      <c r="V1128" s="1"/>
      <c r="W1128" s="16"/>
    </row>
    <row r="1129" spans="6:23" s="12" customFormat="1" x14ac:dyDescent="0.25">
      <c r="F1129" s="34"/>
      <c r="G1129" s="34"/>
      <c r="H1129" s="34"/>
      <c r="Q1129" s="1"/>
      <c r="R1129" s="1"/>
      <c r="S1129" s="1"/>
      <c r="U1129" s="1"/>
      <c r="V1129" s="1"/>
      <c r="W1129" s="16"/>
    </row>
    <row r="1130" spans="6:23" s="12" customFormat="1" x14ac:dyDescent="0.25">
      <c r="F1130" s="34"/>
      <c r="G1130" s="34"/>
      <c r="H1130" s="34"/>
      <c r="Q1130" s="1"/>
      <c r="R1130" s="1"/>
      <c r="S1130" s="1"/>
      <c r="U1130" s="1"/>
      <c r="V1130" s="1"/>
      <c r="W1130" s="16"/>
    </row>
    <row r="1131" spans="6:23" s="12" customFormat="1" x14ac:dyDescent="0.25">
      <c r="F1131" s="34"/>
      <c r="G1131" s="34"/>
      <c r="H1131" s="34"/>
      <c r="Q1131" s="1"/>
      <c r="R1131" s="1"/>
      <c r="S1131" s="1"/>
      <c r="U1131" s="1"/>
      <c r="V1131" s="1"/>
      <c r="W1131" s="16"/>
    </row>
    <row r="1132" spans="6:23" s="12" customFormat="1" x14ac:dyDescent="0.25">
      <c r="F1132" s="34"/>
      <c r="G1132" s="34"/>
      <c r="H1132" s="34"/>
      <c r="Q1132" s="1"/>
      <c r="R1132" s="1"/>
      <c r="S1132" s="1"/>
      <c r="U1132" s="1"/>
      <c r="V1132" s="1"/>
      <c r="W1132" s="16"/>
    </row>
    <row r="1133" spans="6:23" s="12" customFormat="1" x14ac:dyDescent="0.25">
      <c r="F1133" s="34"/>
      <c r="G1133" s="34"/>
      <c r="H1133" s="34"/>
      <c r="Q1133" s="1"/>
      <c r="R1133" s="1"/>
      <c r="S1133" s="1"/>
      <c r="U1133" s="1"/>
      <c r="V1133" s="1"/>
      <c r="W1133" s="16"/>
    </row>
    <row r="1134" spans="6:23" s="12" customFormat="1" x14ac:dyDescent="0.25">
      <c r="F1134" s="34"/>
      <c r="G1134" s="34"/>
      <c r="H1134" s="34"/>
      <c r="Q1134" s="1"/>
      <c r="R1134" s="1"/>
      <c r="S1134" s="1"/>
      <c r="U1134" s="1"/>
      <c r="V1134" s="1"/>
      <c r="W1134" s="16"/>
    </row>
    <row r="1135" spans="6:23" s="12" customFormat="1" x14ac:dyDescent="0.25">
      <c r="F1135" s="34"/>
      <c r="G1135" s="34"/>
      <c r="H1135" s="34"/>
      <c r="Q1135" s="1"/>
      <c r="R1135" s="1"/>
      <c r="S1135" s="1"/>
      <c r="U1135" s="1"/>
      <c r="V1135" s="1"/>
      <c r="W1135" s="16"/>
    </row>
    <row r="1136" spans="6:23" s="12" customFormat="1" x14ac:dyDescent="0.25">
      <c r="F1136" s="34"/>
      <c r="G1136" s="34"/>
      <c r="H1136" s="34"/>
      <c r="Q1136" s="1"/>
      <c r="R1136" s="1"/>
      <c r="S1136" s="1"/>
      <c r="U1136" s="1"/>
      <c r="V1136" s="1"/>
      <c r="W1136" s="16"/>
    </row>
    <row r="1137" spans="6:23" s="12" customFormat="1" x14ac:dyDescent="0.25">
      <c r="F1137" s="34"/>
      <c r="G1137" s="34"/>
      <c r="H1137" s="34"/>
      <c r="Q1137" s="1"/>
      <c r="R1137" s="1"/>
      <c r="S1137" s="1"/>
      <c r="U1137" s="1"/>
      <c r="V1137" s="1"/>
      <c r="W1137" s="16"/>
    </row>
    <row r="1138" spans="6:23" s="12" customFormat="1" x14ac:dyDescent="0.25">
      <c r="F1138" s="34"/>
      <c r="G1138" s="34"/>
      <c r="H1138" s="34"/>
      <c r="Q1138" s="1"/>
      <c r="R1138" s="1"/>
      <c r="S1138" s="1"/>
      <c r="U1138" s="1"/>
      <c r="V1138" s="1"/>
      <c r="W1138" s="16"/>
    </row>
    <row r="1139" spans="6:23" s="12" customFormat="1" x14ac:dyDescent="0.25">
      <c r="F1139" s="34"/>
      <c r="G1139" s="34"/>
      <c r="H1139" s="34"/>
      <c r="Q1139" s="1"/>
      <c r="R1139" s="1"/>
      <c r="S1139" s="1"/>
      <c r="U1139" s="1"/>
      <c r="V1139" s="1"/>
      <c r="W1139" s="16"/>
    </row>
    <row r="1140" spans="6:23" s="12" customFormat="1" x14ac:dyDescent="0.25">
      <c r="F1140" s="34"/>
      <c r="G1140" s="34"/>
      <c r="H1140" s="34"/>
      <c r="Q1140" s="1"/>
      <c r="R1140" s="1"/>
      <c r="S1140" s="1"/>
      <c r="U1140" s="1"/>
      <c r="V1140" s="1"/>
      <c r="W1140" s="16"/>
    </row>
    <row r="1141" spans="6:23" s="12" customFormat="1" x14ac:dyDescent="0.25">
      <c r="F1141" s="34"/>
      <c r="G1141" s="34"/>
      <c r="H1141" s="34"/>
      <c r="Q1141" s="1"/>
      <c r="R1141" s="1"/>
      <c r="S1141" s="1"/>
      <c r="U1141" s="1"/>
      <c r="V1141" s="1"/>
      <c r="W1141" s="16"/>
    </row>
    <row r="1142" spans="6:23" s="12" customFormat="1" x14ac:dyDescent="0.25">
      <c r="F1142" s="34"/>
      <c r="G1142" s="34"/>
      <c r="H1142" s="34"/>
      <c r="Q1142" s="1"/>
      <c r="R1142" s="1"/>
      <c r="S1142" s="1"/>
      <c r="U1142" s="1"/>
      <c r="V1142" s="1"/>
      <c r="W1142" s="16"/>
    </row>
    <row r="1143" spans="6:23" s="12" customFormat="1" x14ac:dyDescent="0.25">
      <c r="F1143" s="34"/>
      <c r="G1143" s="34"/>
      <c r="H1143" s="34"/>
      <c r="Q1143" s="1"/>
      <c r="R1143" s="1"/>
      <c r="S1143" s="1"/>
      <c r="U1143" s="1"/>
      <c r="V1143" s="1"/>
      <c r="W1143" s="16"/>
    </row>
    <row r="1144" spans="6:23" s="12" customFormat="1" x14ac:dyDescent="0.25">
      <c r="F1144" s="34"/>
      <c r="G1144" s="34"/>
      <c r="H1144" s="34"/>
      <c r="Q1144" s="1"/>
      <c r="R1144" s="1"/>
      <c r="S1144" s="1"/>
      <c r="U1144" s="1"/>
      <c r="V1144" s="1"/>
      <c r="W1144" s="16"/>
    </row>
    <row r="1145" spans="6:23" s="12" customFormat="1" x14ac:dyDescent="0.25">
      <c r="F1145" s="34"/>
      <c r="G1145" s="34"/>
      <c r="H1145" s="34"/>
      <c r="Q1145" s="1"/>
      <c r="R1145" s="1"/>
      <c r="S1145" s="1"/>
      <c r="U1145" s="1"/>
      <c r="V1145" s="1"/>
      <c r="W1145" s="16"/>
    </row>
    <row r="1146" spans="6:23" s="12" customFormat="1" x14ac:dyDescent="0.25">
      <c r="F1146" s="34"/>
      <c r="G1146" s="34"/>
      <c r="H1146" s="34"/>
      <c r="Q1146" s="1"/>
      <c r="R1146" s="1"/>
      <c r="S1146" s="1"/>
      <c r="U1146" s="1"/>
      <c r="V1146" s="1"/>
      <c r="W1146" s="16"/>
    </row>
    <row r="1147" spans="6:23" s="12" customFormat="1" x14ac:dyDescent="0.25">
      <c r="F1147" s="34"/>
      <c r="G1147" s="34"/>
      <c r="H1147" s="34"/>
      <c r="Q1147" s="1"/>
      <c r="R1147" s="1"/>
      <c r="S1147" s="1"/>
      <c r="U1147" s="1"/>
      <c r="V1147" s="1"/>
      <c r="W1147" s="16"/>
    </row>
    <row r="1148" spans="6:23" s="12" customFormat="1" x14ac:dyDescent="0.25">
      <c r="F1148" s="34"/>
      <c r="G1148" s="34"/>
      <c r="H1148" s="34"/>
      <c r="Q1148" s="1"/>
      <c r="R1148" s="1"/>
      <c r="S1148" s="1"/>
      <c r="U1148" s="1"/>
      <c r="V1148" s="1"/>
      <c r="W1148" s="16"/>
    </row>
    <row r="1149" spans="6:23" s="12" customFormat="1" x14ac:dyDescent="0.25">
      <c r="F1149" s="34"/>
      <c r="G1149" s="34"/>
      <c r="H1149" s="34"/>
      <c r="Q1149" s="1"/>
      <c r="R1149" s="1"/>
      <c r="S1149" s="1"/>
      <c r="U1149" s="1"/>
      <c r="V1149" s="1"/>
      <c r="W1149" s="16"/>
    </row>
    <row r="1150" spans="6:23" s="12" customFormat="1" x14ac:dyDescent="0.25">
      <c r="F1150" s="34"/>
      <c r="G1150" s="34"/>
      <c r="H1150" s="34"/>
      <c r="Q1150" s="1"/>
      <c r="R1150" s="1"/>
      <c r="S1150" s="1"/>
      <c r="U1150" s="1"/>
      <c r="V1150" s="1"/>
      <c r="W1150" s="16"/>
    </row>
    <row r="1151" spans="6:23" s="12" customFormat="1" x14ac:dyDescent="0.25">
      <c r="F1151" s="34"/>
      <c r="G1151" s="34"/>
      <c r="H1151" s="34"/>
      <c r="Q1151" s="1"/>
      <c r="R1151" s="1"/>
      <c r="S1151" s="1"/>
      <c r="U1151" s="1"/>
      <c r="V1151" s="1"/>
      <c r="W1151" s="16"/>
    </row>
    <row r="1152" spans="6:23" s="12" customFormat="1" x14ac:dyDescent="0.25">
      <c r="F1152" s="34"/>
      <c r="G1152" s="34"/>
      <c r="H1152" s="34"/>
      <c r="Q1152" s="1"/>
      <c r="R1152" s="1"/>
      <c r="S1152" s="1"/>
      <c r="U1152" s="1"/>
      <c r="V1152" s="1"/>
      <c r="W1152" s="16"/>
    </row>
    <row r="1153" spans="6:23" s="12" customFormat="1" x14ac:dyDescent="0.25">
      <c r="F1153" s="34"/>
      <c r="G1153" s="34"/>
      <c r="H1153" s="34"/>
      <c r="Q1153" s="1"/>
      <c r="R1153" s="1"/>
      <c r="S1153" s="1"/>
      <c r="U1153" s="1"/>
      <c r="V1153" s="1"/>
      <c r="W1153" s="16"/>
    </row>
    <row r="1154" spans="6:23" s="12" customFormat="1" x14ac:dyDescent="0.25">
      <c r="F1154" s="34"/>
      <c r="G1154" s="34"/>
      <c r="H1154" s="34"/>
      <c r="Q1154" s="1"/>
      <c r="R1154" s="1"/>
      <c r="S1154" s="1"/>
      <c r="U1154" s="1"/>
      <c r="V1154" s="1"/>
      <c r="W1154" s="16"/>
    </row>
    <row r="1155" spans="6:23" s="12" customFormat="1" x14ac:dyDescent="0.25">
      <c r="F1155" s="34"/>
      <c r="G1155" s="34"/>
      <c r="H1155" s="34"/>
      <c r="Q1155" s="1"/>
      <c r="R1155" s="1"/>
      <c r="S1155" s="1"/>
      <c r="U1155" s="1"/>
      <c r="V1155" s="1"/>
      <c r="W1155" s="16"/>
    </row>
    <row r="1156" spans="6:23" s="12" customFormat="1" x14ac:dyDescent="0.25">
      <c r="F1156" s="34"/>
      <c r="G1156" s="34"/>
      <c r="H1156" s="34"/>
      <c r="Q1156" s="1"/>
      <c r="R1156" s="1"/>
      <c r="S1156" s="1"/>
      <c r="U1156" s="1"/>
      <c r="V1156" s="1"/>
      <c r="W1156" s="16"/>
    </row>
    <row r="1157" spans="6:23" s="12" customFormat="1" x14ac:dyDescent="0.25">
      <c r="F1157" s="34"/>
      <c r="G1157" s="34"/>
      <c r="H1157" s="34"/>
      <c r="Q1157" s="1"/>
      <c r="R1157" s="1"/>
      <c r="S1157" s="1"/>
      <c r="U1157" s="1"/>
      <c r="V1157" s="1"/>
      <c r="W1157" s="16"/>
    </row>
    <row r="1158" spans="6:23" s="12" customFormat="1" x14ac:dyDescent="0.25">
      <c r="F1158" s="34"/>
      <c r="G1158" s="34"/>
      <c r="H1158" s="34"/>
      <c r="Q1158" s="1"/>
      <c r="R1158" s="1"/>
      <c r="S1158" s="1"/>
      <c r="U1158" s="1"/>
      <c r="V1158" s="1"/>
      <c r="W1158" s="16"/>
    </row>
    <row r="1159" spans="6:23" s="12" customFormat="1" x14ac:dyDescent="0.25">
      <c r="F1159" s="34"/>
      <c r="G1159" s="34"/>
      <c r="H1159" s="34"/>
      <c r="Q1159" s="1"/>
      <c r="R1159" s="1"/>
      <c r="S1159" s="1"/>
      <c r="U1159" s="1"/>
      <c r="V1159" s="1"/>
      <c r="W1159" s="16"/>
    </row>
    <row r="1160" spans="6:23" s="12" customFormat="1" x14ac:dyDescent="0.25">
      <c r="F1160" s="34"/>
      <c r="G1160" s="34"/>
      <c r="H1160" s="34"/>
      <c r="Q1160" s="1"/>
      <c r="R1160" s="1"/>
      <c r="S1160" s="1"/>
      <c r="U1160" s="1"/>
      <c r="V1160" s="1"/>
      <c r="W1160" s="16"/>
    </row>
    <row r="1161" spans="6:23" s="12" customFormat="1" x14ac:dyDescent="0.25">
      <c r="F1161" s="34"/>
      <c r="G1161" s="34"/>
      <c r="H1161" s="34"/>
      <c r="Q1161" s="1"/>
      <c r="R1161" s="1"/>
      <c r="S1161" s="1"/>
      <c r="U1161" s="1"/>
      <c r="V1161" s="1"/>
      <c r="W1161" s="16"/>
    </row>
    <row r="1162" spans="6:23" s="12" customFormat="1" x14ac:dyDescent="0.25">
      <c r="F1162" s="34"/>
      <c r="G1162" s="34"/>
      <c r="H1162" s="34"/>
      <c r="Q1162" s="1"/>
      <c r="R1162" s="1"/>
      <c r="S1162" s="1"/>
      <c r="U1162" s="1"/>
      <c r="V1162" s="1"/>
      <c r="W1162" s="16"/>
    </row>
    <row r="1163" spans="6:23" s="12" customFormat="1" x14ac:dyDescent="0.25">
      <c r="F1163" s="34"/>
      <c r="G1163" s="34"/>
      <c r="H1163" s="34"/>
      <c r="Q1163" s="1"/>
      <c r="R1163" s="1"/>
      <c r="S1163" s="1"/>
      <c r="U1163" s="1"/>
      <c r="V1163" s="1"/>
      <c r="W1163" s="16"/>
    </row>
    <row r="1164" spans="6:23" s="12" customFormat="1" x14ac:dyDescent="0.25">
      <c r="F1164" s="34"/>
      <c r="G1164" s="34"/>
      <c r="H1164" s="34"/>
      <c r="Q1164" s="1"/>
      <c r="R1164" s="1"/>
      <c r="S1164" s="1"/>
      <c r="U1164" s="1"/>
      <c r="V1164" s="1"/>
      <c r="W1164" s="16"/>
    </row>
    <row r="1165" spans="6:23" s="12" customFormat="1" x14ac:dyDescent="0.25">
      <c r="F1165" s="34"/>
      <c r="G1165" s="34"/>
      <c r="H1165" s="34"/>
      <c r="Q1165" s="1"/>
      <c r="R1165" s="1"/>
      <c r="S1165" s="1"/>
      <c r="U1165" s="1"/>
      <c r="V1165" s="1"/>
      <c r="W1165" s="16"/>
    </row>
    <row r="1166" spans="6:23" s="12" customFormat="1" x14ac:dyDescent="0.25">
      <c r="F1166" s="34"/>
      <c r="G1166" s="34"/>
      <c r="H1166" s="34"/>
      <c r="Q1166" s="1"/>
      <c r="R1166" s="1"/>
      <c r="S1166" s="1"/>
      <c r="U1166" s="1"/>
      <c r="V1166" s="1"/>
      <c r="W1166" s="16"/>
    </row>
    <row r="1167" spans="6:23" s="12" customFormat="1" x14ac:dyDescent="0.25">
      <c r="F1167" s="34"/>
      <c r="G1167" s="34"/>
      <c r="H1167" s="34"/>
      <c r="Q1167" s="1"/>
      <c r="R1167" s="1"/>
      <c r="S1167" s="1"/>
      <c r="U1167" s="1"/>
      <c r="V1167" s="1"/>
      <c r="W1167" s="16"/>
    </row>
    <row r="1168" spans="6:23" s="12" customFormat="1" x14ac:dyDescent="0.25">
      <c r="F1168" s="34"/>
      <c r="G1168" s="34"/>
      <c r="H1168" s="34"/>
      <c r="Q1168" s="1"/>
      <c r="R1168" s="1"/>
      <c r="S1168" s="1"/>
      <c r="U1168" s="1"/>
      <c r="V1168" s="1"/>
      <c r="W1168" s="16"/>
    </row>
    <row r="1169" spans="6:23" s="12" customFormat="1" x14ac:dyDescent="0.25">
      <c r="F1169" s="34"/>
      <c r="G1169" s="34"/>
      <c r="H1169" s="34"/>
      <c r="Q1169" s="1"/>
      <c r="R1169" s="1"/>
      <c r="S1169" s="1"/>
      <c r="U1169" s="1"/>
      <c r="V1169" s="1"/>
      <c r="W1169" s="16"/>
    </row>
    <row r="1170" spans="6:23" s="12" customFormat="1" x14ac:dyDescent="0.25">
      <c r="F1170" s="34"/>
      <c r="G1170" s="34"/>
      <c r="H1170" s="34"/>
      <c r="Q1170" s="1"/>
      <c r="R1170" s="1"/>
      <c r="S1170" s="1"/>
      <c r="U1170" s="1"/>
      <c r="V1170" s="1"/>
      <c r="W1170" s="16"/>
    </row>
    <row r="1171" spans="6:23" s="12" customFormat="1" x14ac:dyDescent="0.25">
      <c r="F1171" s="34"/>
      <c r="G1171" s="34"/>
      <c r="H1171" s="34"/>
      <c r="Q1171" s="1"/>
      <c r="R1171" s="1"/>
      <c r="S1171" s="1"/>
      <c r="U1171" s="1"/>
      <c r="V1171" s="1"/>
      <c r="W1171" s="16"/>
    </row>
    <row r="1172" spans="6:23" s="12" customFormat="1" x14ac:dyDescent="0.25">
      <c r="F1172" s="34"/>
      <c r="G1172" s="34"/>
      <c r="H1172" s="34"/>
      <c r="Q1172" s="1"/>
      <c r="R1172" s="1"/>
      <c r="S1172" s="1"/>
      <c r="U1172" s="1"/>
      <c r="V1172" s="1"/>
      <c r="W1172" s="16"/>
    </row>
    <row r="1173" spans="6:23" s="12" customFormat="1" x14ac:dyDescent="0.25">
      <c r="F1173" s="34"/>
      <c r="G1173" s="34"/>
      <c r="H1173" s="34"/>
      <c r="Q1173" s="1"/>
      <c r="R1173" s="1"/>
      <c r="S1173" s="1"/>
      <c r="U1173" s="1"/>
      <c r="V1173" s="1"/>
      <c r="W1173" s="16"/>
    </row>
    <row r="1174" spans="6:23" s="12" customFormat="1" x14ac:dyDescent="0.25">
      <c r="F1174" s="34"/>
      <c r="G1174" s="34"/>
      <c r="H1174" s="34"/>
      <c r="Q1174" s="1"/>
      <c r="R1174" s="1"/>
      <c r="S1174" s="1"/>
      <c r="U1174" s="1"/>
      <c r="V1174" s="1"/>
      <c r="W1174" s="16"/>
    </row>
    <row r="1175" spans="6:23" s="12" customFormat="1" x14ac:dyDescent="0.25">
      <c r="F1175" s="34"/>
      <c r="G1175" s="34"/>
      <c r="H1175" s="34"/>
      <c r="Q1175" s="1"/>
      <c r="R1175" s="1"/>
      <c r="S1175" s="1"/>
      <c r="U1175" s="1"/>
      <c r="V1175" s="1"/>
      <c r="W1175" s="16"/>
    </row>
    <row r="1176" spans="6:23" s="12" customFormat="1" x14ac:dyDescent="0.25">
      <c r="F1176" s="34"/>
      <c r="G1176" s="34"/>
      <c r="H1176" s="34"/>
      <c r="Q1176" s="1"/>
      <c r="R1176" s="1"/>
      <c r="S1176" s="1"/>
      <c r="U1176" s="1"/>
      <c r="V1176" s="1"/>
      <c r="W1176" s="16"/>
    </row>
    <row r="1177" spans="6:23" s="12" customFormat="1" x14ac:dyDescent="0.25">
      <c r="F1177" s="34"/>
      <c r="G1177" s="34"/>
      <c r="H1177" s="34"/>
      <c r="Q1177" s="1"/>
      <c r="R1177" s="1"/>
      <c r="S1177" s="1"/>
      <c r="U1177" s="1"/>
      <c r="V1177" s="1"/>
      <c r="W1177" s="16"/>
    </row>
    <row r="1178" spans="6:23" s="12" customFormat="1" x14ac:dyDescent="0.25">
      <c r="F1178" s="34"/>
      <c r="G1178" s="34"/>
      <c r="H1178" s="34"/>
      <c r="Q1178" s="1"/>
      <c r="R1178" s="1"/>
      <c r="S1178" s="1"/>
      <c r="U1178" s="1"/>
      <c r="V1178" s="1"/>
      <c r="W1178" s="16"/>
    </row>
    <row r="1179" spans="6:23" s="12" customFormat="1" x14ac:dyDescent="0.25">
      <c r="F1179" s="34"/>
      <c r="G1179" s="34"/>
      <c r="H1179" s="34"/>
      <c r="Q1179" s="1"/>
      <c r="R1179" s="1"/>
      <c r="S1179" s="1"/>
      <c r="U1179" s="1"/>
      <c r="V1179" s="1"/>
      <c r="W1179" s="16"/>
    </row>
    <row r="1180" spans="6:23" s="12" customFormat="1" x14ac:dyDescent="0.25">
      <c r="F1180" s="34"/>
      <c r="G1180" s="34"/>
      <c r="H1180" s="34"/>
      <c r="Q1180" s="1"/>
      <c r="R1180" s="1"/>
      <c r="S1180" s="1"/>
      <c r="U1180" s="1"/>
      <c r="V1180" s="1"/>
      <c r="W1180" s="16"/>
    </row>
    <row r="1181" spans="6:23" s="12" customFormat="1" x14ac:dyDescent="0.25">
      <c r="F1181" s="34"/>
      <c r="G1181" s="34"/>
      <c r="H1181" s="34"/>
      <c r="Q1181" s="1"/>
      <c r="R1181" s="1"/>
      <c r="S1181" s="1"/>
      <c r="U1181" s="1"/>
      <c r="V1181" s="1"/>
      <c r="W1181" s="16"/>
    </row>
    <row r="1182" spans="6:23" s="12" customFormat="1" x14ac:dyDescent="0.25">
      <c r="F1182" s="34"/>
      <c r="G1182" s="34"/>
      <c r="H1182" s="34"/>
      <c r="Q1182" s="1"/>
      <c r="R1182" s="1"/>
      <c r="S1182" s="1"/>
      <c r="U1182" s="1"/>
      <c r="V1182" s="1"/>
      <c r="W1182" s="16"/>
    </row>
    <row r="1183" spans="6:23" s="12" customFormat="1" x14ac:dyDescent="0.25">
      <c r="F1183" s="34"/>
      <c r="G1183" s="34"/>
      <c r="H1183" s="34"/>
      <c r="Q1183" s="1"/>
      <c r="R1183" s="1"/>
      <c r="S1183" s="1"/>
      <c r="U1183" s="1"/>
      <c r="V1183" s="1"/>
      <c r="W1183" s="16"/>
    </row>
    <row r="1184" spans="6:23" s="12" customFormat="1" x14ac:dyDescent="0.25">
      <c r="F1184" s="34"/>
      <c r="G1184" s="34"/>
      <c r="H1184" s="34"/>
      <c r="Q1184" s="1"/>
      <c r="R1184" s="1"/>
      <c r="S1184" s="1"/>
      <c r="U1184" s="1"/>
      <c r="V1184" s="1"/>
      <c r="W1184" s="16"/>
    </row>
    <row r="1185" spans="6:23" s="12" customFormat="1" x14ac:dyDescent="0.25">
      <c r="F1185" s="34"/>
      <c r="G1185" s="34"/>
      <c r="H1185" s="34"/>
      <c r="Q1185" s="1"/>
      <c r="R1185" s="1"/>
      <c r="S1185" s="1"/>
      <c r="U1185" s="1"/>
      <c r="V1185" s="1"/>
      <c r="W1185" s="16"/>
    </row>
    <row r="1186" spans="6:23" s="12" customFormat="1" x14ac:dyDescent="0.25">
      <c r="F1186" s="34"/>
      <c r="G1186" s="34"/>
      <c r="H1186" s="34"/>
      <c r="Q1186" s="1"/>
      <c r="R1186" s="1"/>
      <c r="S1186" s="1"/>
      <c r="U1186" s="1"/>
      <c r="V1186" s="1"/>
      <c r="W1186" s="16"/>
    </row>
    <row r="1187" spans="6:23" s="12" customFormat="1" x14ac:dyDescent="0.25">
      <c r="F1187" s="34"/>
      <c r="G1187" s="34"/>
      <c r="H1187" s="34"/>
      <c r="Q1187" s="1"/>
      <c r="R1187" s="1"/>
      <c r="S1187" s="1"/>
      <c r="U1187" s="1"/>
      <c r="V1187" s="1"/>
      <c r="W1187" s="16"/>
    </row>
    <row r="1188" spans="6:23" s="12" customFormat="1" x14ac:dyDescent="0.25">
      <c r="F1188" s="34"/>
      <c r="G1188" s="34"/>
      <c r="H1188" s="34"/>
      <c r="Q1188" s="1"/>
      <c r="R1188" s="1"/>
      <c r="S1188" s="1"/>
      <c r="U1188" s="1"/>
      <c r="V1188" s="1"/>
      <c r="W1188" s="16"/>
    </row>
    <row r="1189" spans="6:23" s="12" customFormat="1" x14ac:dyDescent="0.25">
      <c r="F1189" s="34"/>
      <c r="G1189" s="34"/>
      <c r="H1189" s="34"/>
      <c r="Q1189" s="1"/>
      <c r="R1189" s="1"/>
      <c r="S1189" s="1"/>
      <c r="U1189" s="1"/>
      <c r="V1189" s="1"/>
      <c r="W1189" s="16"/>
    </row>
    <row r="1190" spans="6:23" s="12" customFormat="1" x14ac:dyDescent="0.25">
      <c r="F1190" s="34"/>
      <c r="G1190" s="34"/>
      <c r="H1190" s="34"/>
      <c r="Q1190" s="1"/>
      <c r="R1190" s="1"/>
      <c r="S1190" s="1"/>
      <c r="U1190" s="1"/>
      <c r="V1190" s="1"/>
      <c r="W1190" s="16"/>
    </row>
    <row r="1191" spans="6:23" s="12" customFormat="1" x14ac:dyDescent="0.25">
      <c r="F1191" s="34"/>
      <c r="G1191" s="34"/>
      <c r="H1191" s="34"/>
      <c r="Q1191" s="1"/>
      <c r="R1191" s="1"/>
      <c r="S1191" s="1"/>
      <c r="U1191" s="1"/>
      <c r="V1191" s="1"/>
      <c r="W1191" s="16"/>
    </row>
    <row r="1192" spans="6:23" s="12" customFormat="1" x14ac:dyDescent="0.25">
      <c r="F1192" s="34"/>
      <c r="G1192" s="34"/>
      <c r="H1192" s="34"/>
      <c r="Q1192" s="1"/>
      <c r="R1192" s="1"/>
      <c r="S1192" s="1"/>
      <c r="U1192" s="1"/>
      <c r="V1192" s="1"/>
      <c r="W1192" s="16"/>
    </row>
    <row r="1193" spans="6:23" s="12" customFormat="1" x14ac:dyDescent="0.25">
      <c r="F1193" s="34"/>
      <c r="G1193" s="34"/>
      <c r="H1193" s="34"/>
      <c r="Q1193" s="1"/>
      <c r="R1193" s="1"/>
      <c r="S1193" s="1"/>
      <c r="U1193" s="1"/>
      <c r="V1193" s="1"/>
      <c r="W1193" s="16"/>
    </row>
    <row r="1194" spans="6:23" s="12" customFormat="1" x14ac:dyDescent="0.25">
      <c r="F1194" s="34"/>
      <c r="G1194" s="34"/>
      <c r="H1194" s="34"/>
      <c r="Q1194" s="1"/>
      <c r="R1194" s="1"/>
      <c r="S1194" s="1"/>
      <c r="U1194" s="1"/>
      <c r="V1194" s="1"/>
      <c r="W1194" s="16"/>
    </row>
    <row r="1195" spans="6:23" s="12" customFormat="1" x14ac:dyDescent="0.25">
      <c r="F1195" s="34"/>
      <c r="G1195" s="34"/>
      <c r="H1195" s="34"/>
      <c r="Q1195" s="1"/>
      <c r="R1195" s="1"/>
      <c r="S1195" s="1"/>
      <c r="U1195" s="1"/>
      <c r="V1195" s="1"/>
      <c r="W1195" s="16"/>
    </row>
    <row r="1196" spans="6:23" s="12" customFormat="1" x14ac:dyDescent="0.25">
      <c r="F1196" s="34"/>
      <c r="G1196" s="34"/>
      <c r="H1196" s="34"/>
      <c r="Q1196" s="1"/>
      <c r="R1196" s="1"/>
      <c r="S1196" s="1"/>
      <c r="U1196" s="1"/>
      <c r="V1196" s="1"/>
      <c r="W1196" s="16"/>
    </row>
    <row r="1197" spans="6:23" s="12" customFormat="1" x14ac:dyDescent="0.25">
      <c r="F1197" s="34"/>
      <c r="G1197" s="34"/>
      <c r="H1197" s="34"/>
      <c r="Q1197" s="1"/>
      <c r="R1197" s="1"/>
      <c r="S1197" s="1"/>
      <c r="U1197" s="1"/>
      <c r="V1197" s="1"/>
      <c r="W1197" s="16"/>
    </row>
    <row r="1198" spans="6:23" s="12" customFormat="1" x14ac:dyDescent="0.25">
      <c r="F1198" s="34"/>
      <c r="G1198" s="34"/>
      <c r="H1198" s="34"/>
      <c r="Q1198" s="1"/>
      <c r="R1198" s="1"/>
      <c r="S1198" s="1"/>
      <c r="U1198" s="1"/>
      <c r="V1198" s="1"/>
      <c r="W1198" s="16"/>
    </row>
    <row r="1199" spans="6:23" s="12" customFormat="1" x14ac:dyDescent="0.25">
      <c r="F1199" s="34"/>
      <c r="G1199" s="34"/>
      <c r="H1199" s="34"/>
      <c r="Q1199" s="1"/>
      <c r="R1199" s="1"/>
      <c r="S1199" s="1"/>
      <c r="U1199" s="1"/>
      <c r="V1199" s="1"/>
      <c r="W1199" s="16"/>
    </row>
    <row r="1200" spans="6:23" s="12" customFormat="1" x14ac:dyDescent="0.25">
      <c r="F1200" s="34"/>
      <c r="G1200" s="34"/>
      <c r="H1200" s="34"/>
      <c r="Q1200" s="1"/>
      <c r="R1200" s="1"/>
      <c r="S1200" s="1"/>
      <c r="U1200" s="1"/>
      <c r="V1200" s="1"/>
      <c r="W1200" s="16"/>
    </row>
    <row r="1201" spans="6:23" s="12" customFormat="1" x14ac:dyDescent="0.25">
      <c r="F1201" s="34"/>
      <c r="G1201" s="34"/>
      <c r="H1201" s="34"/>
      <c r="Q1201" s="1"/>
      <c r="R1201" s="1"/>
      <c r="S1201" s="1"/>
      <c r="U1201" s="1"/>
      <c r="V1201" s="1"/>
      <c r="W1201" s="16"/>
    </row>
    <row r="1202" spans="6:23" s="12" customFormat="1" x14ac:dyDescent="0.25">
      <c r="F1202" s="34"/>
      <c r="G1202" s="34"/>
      <c r="H1202" s="34"/>
      <c r="Q1202" s="1"/>
      <c r="R1202" s="1"/>
      <c r="S1202" s="1"/>
      <c r="U1202" s="1"/>
      <c r="V1202" s="1"/>
      <c r="W1202" s="16"/>
    </row>
    <row r="1203" spans="6:23" s="12" customFormat="1" x14ac:dyDescent="0.25">
      <c r="F1203" s="34"/>
      <c r="G1203" s="34"/>
      <c r="H1203" s="34"/>
      <c r="Q1203" s="1"/>
      <c r="R1203" s="1"/>
      <c r="S1203" s="1"/>
      <c r="U1203" s="1"/>
      <c r="V1203" s="1"/>
      <c r="W1203" s="16"/>
    </row>
    <row r="1204" spans="6:23" s="12" customFormat="1" x14ac:dyDescent="0.25">
      <c r="F1204" s="34"/>
      <c r="G1204" s="34"/>
      <c r="H1204" s="34"/>
      <c r="Q1204" s="1"/>
      <c r="R1204" s="1"/>
      <c r="S1204" s="1"/>
      <c r="U1204" s="1"/>
      <c r="V1204" s="1"/>
      <c r="W1204" s="16"/>
    </row>
    <row r="1205" spans="6:23" s="12" customFormat="1" x14ac:dyDescent="0.25">
      <c r="F1205" s="34"/>
      <c r="G1205" s="34"/>
      <c r="H1205" s="34"/>
      <c r="Q1205" s="1"/>
      <c r="R1205" s="1"/>
      <c r="S1205" s="1"/>
      <c r="U1205" s="1"/>
      <c r="V1205" s="1"/>
      <c r="W1205" s="16"/>
    </row>
    <row r="1206" spans="6:23" s="12" customFormat="1" x14ac:dyDescent="0.25">
      <c r="F1206" s="34"/>
      <c r="G1206" s="34"/>
      <c r="H1206" s="34"/>
      <c r="Q1206" s="1"/>
      <c r="R1206" s="1"/>
      <c r="S1206" s="1"/>
      <c r="U1206" s="1"/>
      <c r="V1206" s="1"/>
      <c r="W1206" s="16"/>
    </row>
    <row r="1207" spans="6:23" s="12" customFormat="1" x14ac:dyDescent="0.25">
      <c r="F1207" s="34"/>
      <c r="G1207" s="34"/>
      <c r="H1207" s="34"/>
      <c r="Q1207" s="1"/>
      <c r="R1207" s="1"/>
      <c r="S1207" s="1"/>
      <c r="U1207" s="1"/>
      <c r="V1207" s="1"/>
      <c r="W1207" s="16"/>
    </row>
    <row r="1208" spans="6:23" s="12" customFormat="1" x14ac:dyDescent="0.25">
      <c r="F1208" s="34"/>
      <c r="G1208" s="34"/>
      <c r="H1208" s="34"/>
      <c r="Q1208" s="1"/>
      <c r="R1208" s="1"/>
      <c r="S1208" s="1"/>
      <c r="U1208" s="1"/>
      <c r="V1208" s="1"/>
      <c r="W1208" s="16"/>
    </row>
    <row r="1209" spans="6:23" s="12" customFormat="1" x14ac:dyDescent="0.25">
      <c r="F1209" s="34"/>
      <c r="G1209" s="34"/>
      <c r="H1209" s="34"/>
      <c r="Q1209" s="1"/>
      <c r="R1209" s="1"/>
      <c r="S1209" s="1"/>
      <c r="U1209" s="1"/>
      <c r="V1209" s="1"/>
      <c r="W1209" s="16"/>
    </row>
    <row r="1210" spans="6:23" s="12" customFormat="1" x14ac:dyDescent="0.25">
      <c r="F1210" s="34"/>
      <c r="G1210" s="34"/>
      <c r="H1210" s="34"/>
      <c r="Q1210" s="1"/>
      <c r="R1210" s="1"/>
      <c r="S1210" s="1"/>
      <c r="U1210" s="1"/>
      <c r="V1210" s="1"/>
      <c r="W1210" s="16"/>
    </row>
    <row r="1211" spans="6:23" s="12" customFormat="1" x14ac:dyDescent="0.25">
      <c r="F1211" s="34"/>
      <c r="G1211" s="34"/>
      <c r="H1211" s="34"/>
      <c r="Q1211" s="1"/>
      <c r="R1211" s="1"/>
      <c r="S1211" s="1"/>
      <c r="U1211" s="1"/>
      <c r="V1211" s="1"/>
      <c r="W1211" s="16"/>
    </row>
    <row r="1212" spans="6:23" s="12" customFormat="1" x14ac:dyDescent="0.25">
      <c r="F1212" s="34"/>
      <c r="G1212" s="34"/>
      <c r="H1212" s="34"/>
      <c r="Q1212" s="1"/>
      <c r="R1212" s="1"/>
      <c r="S1212" s="1"/>
      <c r="U1212" s="1"/>
      <c r="V1212" s="1"/>
      <c r="W1212" s="16"/>
    </row>
    <row r="1213" spans="6:23" s="12" customFormat="1" x14ac:dyDescent="0.25">
      <c r="F1213" s="34"/>
      <c r="G1213" s="34"/>
      <c r="H1213" s="34"/>
      <c r="Q1213" s="1"/>
      <c r="R1213" s="1"/>
      <c r="S1213" s="1"/>
      <c r="U1213" s="1"/>
      <c r="V1213" s="1"/>
      <c r="W1213" s="16"/>
    </row>
    <row r="1214" spans="6:23" s="12" customFormat="1" x14ac:dyDescent="0.25">
      <c r="F1214" s="34"/>
      <c r="G1214" s="34"/>
      <c r="H1214" s="34"/>
      <c r="Q1214" s="1"/>
      <c r="R1214" s="1"/>
      <c r="S1214" s="1"/>
      <c r="U1214" s="1"/>
      <c r="V1214" s="1"/>
      <c r="W1214" s="16"/>
    </row>
    <row r="1215" spans="6:23" s="12" customFormat="1" x14ac:dyDescent="0.25">
      <c r="F1215" s="34"/>
      <c r="G1215" s="34"/>
      <c r="H1215" s="34"/>
      <c r="Q1215" s="1"/>
      <c r="R1215" s="1"/>
      <c r="S1215" s="1"/>
      <c r="U1215" s="1"/>
      <c r="V1215" s="1"/>
      <c r="W1215" s="16"/>
    </row>
    <row r="1216" spans="6:23" s="12" customFormat="1" x14ac:dyDescent="0.25">
      <c r="F1216" s="34"/>
      <c r="G1216" s="34"/>
      <c r="H1216" s="34"/>
      <c r="Q1216" s="1"/>
      <c r="R1216" s="1"/>
      <c r="S1216" s="1"/>
      <c r="U1216" s="1"/>
      <c r="V1216" s="1"/>
      <c r="W1216" s="16"/>
    </row>
    <row r="1217" spans="6:23" s="12" customFormat="1" x14ac:dyDescent="0.25">
      <c r="F1217" s="34"/>
      <c r="G1217" s="34"/>
      <c r="H1217" s="34"/>
      <c r="Q1217" s="1"/>
      <c r="R1217" s="1"/>
      <c r="S1217" s="1"/>
      <c r="U1217" s="1"/>
      <c r="V1217" s="1"/>
      <c r="W1217" s="16"/>
    </row>
    <row r="1218" spans="6:23" s="12" customFormat="1" x14ac:dyDescent="0.25">
      <c r="F1218" s="34"/>
      <c r="G1218" s="34"/>
      <c r="H1218" s="34"/>
      <c r="Q1218" s="1"/>
      <c r="R1218" s="1"/>
      <c r="S1218" s="1"/>
      <c r="U1218" s="1"/>
      <c r="V1218" s="1"/>
      <c r="W1218" s="16"/>
    </row>
    <row r="1219" spans="6:23" s="12" customFormat="1" x14ac:dyDescent="0.25">
      <c r="F1219" s="34"/>
      <c r="G1219" s="34"/>
      <c r="H1219" s="34"/>
      <c r="Q1219" s="1"/>
      <c r="R1219" s="1"/>
      <c r="S1219" s="1"/>
      <c r="U1219" s="1"/>
      <c r="V1219" s="1"/>
      <c r="W1219" s="16"/>
    </row>
    <row r="1220" spans="6:23" s="12" customFormat="1" x14ac:dyDescent="0.25">
      <c r="F1220" s="34"/>
      <c r="G1220" s="34"/>
      <c r="H1220" s="34"/>
      <c r="Q1220" s="1"/>
      <c r="R1220" s="1"/>
      <c r="S1220" s="1"/>
      <c r="U1220" s="1"/>
      <c r="V1220" s="1"/>
      <c r="W1220" s="16"/>
    </row>
    <row r="1221" spans="6:23" s="12" customFormat="1" x14ac:dyDescent="0.25">
      <c r="F1221" s="34"/>
      <c r="G1221" s="34"/>
      <c r="H1221" s="34"/>
      <c r="Q1221" s="1"/>
      <c r="R1221" s="1"/>
      <c r="S1221" s="1"/>
      <c r="U1221" s="1"/>
      <c r="V1221" s="1"/>
      <c r="W1221" s="16"/>
    </row>
    <row r="1222" spans="6:23" s="12" customFormat="1" x14ac:dyDescent="0.25">
      <c r="F1222" s="34"/>
      <c r="G1222" s="34"/>
      <c r="H1222" s="34"/>
      <c r="Q1222" s="1"/>
      <c r="R1222" s="1"/>
      <c r="S1222" s="1"/>
      <c r="U1222" s="1"/>
      <c r="V1222" s="1"/>
      <c r="W1222" s="16"/>
    </row>
    <row r="1223" spans="6:23" s="12" customFormat="1" x14ac:dyDescent="0.25">
      <c r="F1223" s="34"/>
      <c r="G1223" s="34"/>
      <c r="H1223" s="34"/>
      <c r="Q1223" s="1"/>
      <c r="R1223" s="1"/>
      <c r="S1223" s="1"/>
      <c r="U1223" s="1"/>
      <c r="V1223" s="1"/>
      <c r="W1223" s="16"/>
    </row>
    <row r="1224" spans="6:23" s="12" customFormat="1" x14ac:dyDescent="0.25">
      <c r="F1224" s="34"/>
      <c r="G1224" s="34"/>
      <c r="H1224" s="34"/>
      <c r="Q1224" s="1"/>
      <c r="R1224" s="1"/>
      <c r="S1224" s="1"/>
      <c r="U1224" s="1"/>
      <c r="V1224" s="1"/>
      <c r="W1224" s="16"/>
    </row>
    <row r="1225" spans="6:23" s="12" customFormat="1" x14ac:dyDescent="0.25">
      <c r="F1225" s="34"/>
      <c r="G1225" s="34"/>
      <c r="H1225" s="34"/>
      <c r="Q1225" s="1"/>
      <c r="R1225" s="1"/>
      <c r="S1225" s="1"/>
      <c r="U1225" s="1"/>
      <c r="V1225" s="1"/>
      <c r="W1225" s="16"/>
    </row>
    <row r="1226" spans="6:23" s="12" customFormat="1" x14ac:dyDescent="0.25">
      <c r="F1226" s="34"/>
      <c r="G1226" s="34"/>
      <c r="H1226" s="34"/>
      <c r="Q1226" s="1"/>
      <c r="R1226" s="1"/>
      <c r="S1226" s="1"/>
      <c r="U1226" s="1"/>
      <c r="V1226" s="1"/>
      <c r="W1226" s="16"/>
    </row>
    <row r="1227" spans="6:23" s="12" customFormat="1" x14ac:dyDescent="0.25">
      <c r="F1227" s="34"/>
      <c r="G1227" s="34"/>
      <c r="H1227" s="34"/>
      <c r="Q1227" s="1"/>
      <c r="R1227" s="1"/>
      <c r="S1227" s="1"/>
      <c r="U1227" s="1"/>
      <c r="V1227" s="1"/>
      <c r="W1227" s="16"/>
    </row>
    <row r="1228" spans="6:23" s="12" customFormat="1" x14ac:dyDescent="0.25">
      <c r="F1228" s="34"/>
      <c r="G1228" s="34"/>
      <c r="H1228" s="34"/>
      <c r="Q1228" s="1"/>
      <c r="R1228" s="1"/>
      <c r="S1228" s="1"/>
      <c r="U1228" s="1"/>
      <c r="V1228" s="1"/>
      <c r="W1228" s="16"/>
    </row>
    <row r="1229" spans="6:23" s="12" customFormat="1" x14ac:dyDescent="0.25">
      <c r="F1229" s="34"/>
      <c r="G1229" s="34"/>
      <c r="H1229" s="34"/>
      <c r="Q1229" s="1"/>
      <c r="R1229" s="1"/>
      <c r="S1229" s="1"/>
      <c r="U1229" s="1"/>
      <c r="V1229" s="1"/>
      <c r="W1229" s="16"/>
    </row>
    <row r="1230" spans="6:23" s="12" customFormat="1" x14ac:dyDescent="0.25">
      <c r="F1230" s="34"/>
      <c r="G1230" s="34"/>
      <c r="H1230" s="34"/>
      <c r="Q1230" s="1"/>
      <c r="R1230" s="1"/>
      <c r="S1230" s="1"/>
      <c r="U1230" s="1"/>
      <c r="V1230" s="1"/>
      <c r="W1230" s="16"/>
    </row>
    <row r="1231" spans="6:23" s="12" customFormat="1" x14ac:dyDescent="0.25">
      <c r="F1231" s="34"/>
      <c r="G1231" s="34"/>
      <c r="H1231" s="34"/>
      <c r="Q1231" s="1"/>
      <c r="R1231" s="1"/>
      <c r="S1231" s="1"/>
      <c r="U1231" s="1"/>
      <c r="V1231" s="1"/>
      <c r="W1231" s="16"/>
    </row>
    <row r="1232" spans="6:23" s="12" customFormat="1" x14ac:dyDescent="0.25">
      <c r="F1232" s="34"/>
      <c r="G1232" s="34"/>
      <c r="H1232" s="34"/>
      <c r="Q1232" s="1"/>
      <c r="R1232" s="1"/>
      <c r="S1232" s="1"/>
      <c r="U1232" s="1"/>
      <c r="V1232" s="1"/>
      <c r="W1232" s="16"/>
    </row>
    <row r="1233" spans="6:23" s="12" customFormat="1" x14ac:dyDescent="0.25">
      <c r="F1233" s="34"/>
      <c r="G1233" s="34"/>
      <c r="H1233" s="34"/>
      <c r="Q1233" s="1"/>
      <c r="R1233" s="1"/>
      <c r="S1233" s="1"/>
      <c r="U1233" s="1"/>
      <c r="V1233" s="1"/>
      <c r="W1233" s="16"/>
    </row>
    <row r="1234" spans="6:23" s="12" customFormat="1" x14ac:dyDescent="0.25">
      <c r="F1234" s="34"/>
      <c r="G1234" s="34"/>
      <c r="H1234" s="34"/>
      <c r="Q1234" s="1"/>
      <c r="R1234" s="1"/>
      <c r="S1234" s="1"/>
      <c r="U1234" s="1"/>
      <c r="V1234" s="1"/>
      <c r="W1234" s="16"/>
    </row>
    <row r="1235" spans="6:23" s="12" customFormat="1" x14ac:dyDescent="0.25">
      <c r="F1235" s="34"/>
      <c r="G1235" s="34"/>
      <c r="H1235" s="34"/>
      <c r="Q1235" s="1"/>
      <c r="R1235" s="1"/>
      <c r="S1235" s="1"/>
      <c r="U1235" s="1"/>
      <c r="V1235" s="1"/>
      <c r="W1235" s="16"/>
    </row>
    <row r="1236" spans="6:23" s="12" customFormat="1" x14ac:dyDescent="0.25">
      <c r="F1236" s="34"/>
      <c r="G1236" s="34"/>
      <c r="H1236" s="34"/>
      <c r="Q1236" s="1"/>
      <c r="R1236" s="1"/>
      <c r="S1236" s="1"/>
      <c r="U1236" s="1"/>
      <c r="V1236" s="1"/>
      <c r="W1236" s="16"/>
    </row>
    <row r="1237" spans="6:23" s="12" customFormat="1" x14ac:dyDescent="0.25">
      <c r="F1237" s="34"/>
      <c r="G1237" s="34"/>
      <c r="H1237" s="34"/>
      <c r="Q1237" s="1"/>
      <c r="R1237" s="1"/>
      <c r="S1237" s="1"/>
      <c r="U1237" s="1"/>
      <c r="V1237" s="1"/>
      <c r="W1237" s="16"/>
    </row>
    <row r="1238" spans="6:23" s="12" customFormat="1" x14ac:dyDescent="0.25">
      <c r="F1238" s="34"/>
      <c r="G1238" s="34"/>
      <c r="H1238" s="34"/>
      <c r="Q1238" s="1"/>
      <c r="R1238" s="1"/>
      <c r="S1238" s="1"/>
      <c r="U1238" s="1"/>
      <c r="V1238" s="1"/>
      <c r="W1238" s="16"/>
    </row>
    <row r="1239" spans="6:23" s="12" customFormat="1" x14ac:dyDescent="0.25">
      <c r="F1239" s="34"/>
      <c r="G1239" s="34"/>
      <c r="H1239" s="34"/>
      <c r="Q1239" s="1"/>
      <c r="R1239" s="1"/>
      <c r="S1239" s="1"/>
      <c r="U1239" s="1"/>
      <c r="V1239" s="1"/>
      <c r="W1239" s="16"/>
    </row>
    <row r="1240" spans="6:23" s="12" customFormat="1" x14ac:dyDescent="0.25">
      <c r="F1240" s="34"/>
      <c r="G1240" s="34"/>
      <c r="H1240" s="34"/>
      <c r="Q1240" s="1"/>
      <c r="R1240" s="1"/>
      <c r="S1240" s="1"/>
      <c r="U1240" s="1"/>
      <c r="V1240" s="1"/>
      <c r="W1240" s="16"/>
    </row>
    <row r="1241" spans="6:23" s="12" customFormat="1" x14ac:dyDescent="0.25">
      <c r="F1241" s="34"/>
      <c r="G1241" s="34"/>
      <c r="H1241" s="34"/>
      <c r="Q1241" s="1"/>
      <c r="R1241" s="1"/>
      <c r="S1241" s="1"/>
      <c r="U1241" s="1"/>
      <c r="V1241" s="1"/>
      <c r="W1241" s="16"/>
    </row>
    <row r="1242" spans="6:23" s="12" customFormat="1" x14ac:dyDescent="0.25">
      <c r="F1242" s="34"/>
      <c r="G1242" s="34"/>
      <c r="H1242" s="34"/>
      <c r="Q1242" s="1"/>
      <c r="R1242" s="1"/>
      <c r="S1242" s="1"/>
      <c r="U1242" s="1"/>
      <c r="V1242" s="1"/>
      <c r="W1242" s="16"/>
    </row>
    <row r="1243" spans="6:23" s="12" customFormat="1" x14ac:dyDescent="0.25">
      <c r="F1243" s="34"/>
      <c r="G1243" s="34"/>
      <c r="H1243" s="34"/>
      <c r="Q1243" s="1"/>
      <c r="R1243" s="1"/>
      <c r="S1243" s="1"/>
      <c r="U1243" s="1"/>
      <c r="V1243" s="1"/>
      <c r="W1243" s="16"/>
    </row>
    <row r="1244" spans="6:23" s="12" customFormat="1" x14ac:dyDescent="0.25">
      <c r="F1244" s="34"/>
      <c r="G1244" s="34"/>
      <c r="H1244" s="34"/>
      <c r="Q1244" s="1"/>
      <c r="R1244" s="1"/>
      <c r="S1244" s="1"/>
      <c r="U1244" s="1"/>
      <c r="V1244" s="1"/>
      <c r="W1244" s="16"/>
    </row>
    <row r="1245" spans="6:23" s="12" customFormat="1" x14ac:dyDescent="0.25">
      <c r="F1245" s="34"/>
      <c r="G1245" s="34"/>
      <c r="H1245" s="34"/>
      <c r="Q1245" s="1"/>
      <c r="R1245" s="1"/>
      <c r="S1245" s="1"/>
      <c r="U1245" s="1"/>
      <c r="V1245" s="1"/>
      <c r="W1245" s="16"/>
    </row>
    <row r="1246" spans="6:23" s="12" customFormat="1" x14ac:dyDescent="0.25">
      <c r="F1246" s="34"/>
      <c r="G1246" s="34"/>
      <c r="H1246" s="34"/>
      <c r="Q1246" s="1"/>
      <c r="R1246" s="1"/>
      <c r="S1246" s="1"/>
      <c r="U1246" s="1"/>
      <c r="V1246" s="1"/>
      <c r="W1246" s="16"/>
    </row>
    <row r="1247" spans="6:23" s="12" customFormat="1" x14ac:dyDescent="0.25">
      <c r="F1247" s="34"/>
      <c r="G1247" s="34"/>
      <c r="H1247" s="34"/>
      <c r="Q1247" s="1"/>
      <c r="R1247" s="1"/>
      <c r="S1247" s="1"/>
      <c r="U1247" s="1"/>
      <c r="V1247" s="1"/>
      <c r="W1247" s="16"/>
    </row>
    <row r="1248" spans="6:23" s="12" customFormat="1" x14ac:dyDescent="0.25">
      <c r="F1248" s="34"/>
      <c r="G1248" s="34"/>
      <c r="H1248" s="34"/>
      <c r="Q1248" s="1"/>
      <c r="R1248" s="1"/>
      <c r="S1248" s="1"/>
      <c r="U1248" s="1"/>
      <c r="V1248" s="1"/>
      <c r="W1248" s="16"/>
    </row>
    <row r="1249" spans="6:23" s="12" customFormat="1" x14ac:dyDescent="0.25">
      <c r="F1249" s="34"/>
      <c r="G1249" s="34"/>
      <c r="H1249" s="34"/>
      <c r="Q1249" s="1"/>
      <c r="R1249" s="1"/>
      <c r="S1249" s="1"/>
      <c r="U1249" s="1"/>
      <c r="V1249" s="1"/>
      <c r="W1249" s="16"/>
    </row>
    <row r="1250" spans="6:23" s="12" customFormat="1" x14ac:dyDescent="0.25">
      <c r="F1250" s="34"/>
      <c r="G1250" s="34"/>
      <c r="H1250" s="34"/>
      <c r="Q1250" s="1"/>
      <c r="R1250" s="1"/>
      <c r="S1250" s="1"/>
      <c r="U1250" s="1"/>
      <c r="V1250" s="1"/>
      <c r="W1250" s="16"/>
    </row>
    <row r="1251" spans="6:23" s="12" customFormat="1" x14ac:dyDescent="0.25">
      <c r="F1251" s="34"/>
      <c r="G1251" s="34"/>
      <c r="H1251" s="34"/>
      <c r="Q1251" s="1"/>
      <c r="R1251" s="1"/>
      <c r="S1251" s="1"/>
      <c r="U1251" s="1"/>
      <c r="V1251" s="1"/>
      <c r="W1251" s="16"/>
    </row>
    <row r="1252" spans="6:23" s="12" customFormat="1" x14ac:dyDescent="0.25">
      <c r="F1252" s="34"/>
      <c r="G1252" s="34"/>
      <c r="H1252" s="34"/>
      <c r="Q1252" s="1"/>
      <c r="R1252" s="1"/>
      <c r="S1252" s="1"/>
      <c r="U1252" s="1"/>
      <c r="V1252" s="1"/>
      <c r="W1252" s="16"/>
    </row>
    <row r="1253" spans="6:23" s="12" customFormat="1" x14ac:dyDescent="0.25">
      <c r="F1253" s="34"/>
      <c r="G1253" s="34"/>
      <c r="H1253" s="34"/>
      <c r="Q1253" s="1"/>
      <c r="R1253" s="1"/>
      <c r="S1253" s="1"/>
      <c r="U1253" s="1"/>
      <c r="V1253" s="1"/>
      <c r="W1253" s="16"/>
    </row>
    <row r="1254" spans="6:23" s="12" customFormat="1" x14ac:dyDescent="0.25">
      <c r="F1254" s="34"/>
      <c r="G1254" s="34"/>
      <c r="H1254" s="34"/>
      <c r="Q1254" s="1"/>
      <c r="R1254" s="1"/>
      <c r="S1254" s="1"/>
      <c r="U1254" s="1"/>
      <c r="V1254" s="1"/>
      <c r="W1254" s="16"/>
    </row>
    <row r="1255" spans="6:23" s="12" customFormat="1" x14ac:dyDescent="0.25">
      <c r="F1255" s="34"/>
      <c r="G1255" s="34"/>
      <c r="H1255" s="34"/>
      <c r="Q1255" s="1"/>
      <c r="R1255" s="1"/>
      <c r="S1255" s="1"/>
      <c r="U1255" s="1"/>
      <c r="V1255" s="1"/>
      <c r="W1255" s="16"/>
    </row>
    <row r="1256" spans="6:23" s="12" customFormat="1" x14ac:dyDescent="0.25">
      <c r="F1256" s="34"/>
      <c r="G1256" s="34"/>
      <c r="H1256" s="34"/>
      <c r="Q1256" s="1"/>
      <c r="R1256" s="1"/>
      <c r="S1256" s="1"/>
      <c r="U1256" s="1"/>
      <c r="V1256" s="1"/>
      <c r="W1256" s="16"/>
    </row>
    <row r="1257" spans="6:23" s="12" customFormat="1" x14ac:dyDescent="0.25">
      <c r="F1257" s="34"/>
      <c r="G1257" s="34"/>
      <c r="H1257" s="34"/>
      <c r="Q1257" s="1"/>
      <c r="R1257" s="1"/>
      <c r="S1257" s="1"/>
      <c r="U1257" s="1"/>
      <c r="V1257" s="1"/>
      <c r="W1257" s="16"/>
    </row>
    <row r="1258" spans="6:23" s="12" customFormat="1" x14ac:dyDescent="0.25">
      <c r="F1258" s="34"/>
      <c r="G1258" s="34"/>
      <c r="H1258" s="34"/>
      <c r="Q1258" s="1"/>
      <c r="R1258" s="1"/>
      <c r="S1258" s="1"/>
      <c r="U1258" s="1"/>
      <c r="V1258" s="1"/>
      <c r="W1258" s="16"/>
    </row>
    <row r="1259" spans="6:23" s="12" customFormat="1" x14ac:dyDescent="0.25">
      <c r="F1259" s="34"/>
      <c r="G1259" s="34"/>
      <c r="H1259" s="34"/>
      <c r="Q1259" s="1"/>
      <c r="R1259" s="1"/>
      <c r="S1259" s="1"/>
      <c r="U1259" s="1"/>
      <c r="V1259" s="1"/>
      <c r="W1259" s="16"/>
    </row>
    <row r="1260" spans="6:23" s="12" customFormat="1" x14ac:dyDescent="0.25">
      <c r="F1260" s="34"/>
      <c r="G1260" s="34"/>
      <c r="H1260" s="34"/>
      <c r="Q1260" s="1"/>
      <c r="R1260" s="1"/>
      <c r="S1260" s="1"/>
      <c r="U1260" s="1"/>
      <c r="V1260" s="1"/>
      <c r="W1260" s="16"/>
    </row>
    <row r="1261" spans="6:23" s="12" customFormat="1" x14ac:dyDescent="0.25">
      <c r="F1261" s="34"/>
      <c r="G1261" s="34"/>
      <c r="H1261" s="34"/>
      <c r="Q1261" s="1"/>
      <c r="R1261" s="1"/>
      <c r="S1261" s="1"/>
      <c r="U1261" s="1"/>
      <c r="V1261" s="1"/>
      <c r="W1261" s="16"/>
    </row>
    <row r="1262" spans="6:23" s="12" customFormat="1" x14ac:dyDescent="0.25">
      <c r="F1262" s="34"/>
      <c r="G1262" s="34"/>
      <c r="H1262" s="34"/>
      <c r="Q1262" s="1"/>
      <c r="R1262" s="1"/>
      <c r="S1262" s="1"/>
      <c r="U1262" s="1"/>
      <c r="V1262" s="1"/>
      <c r="W1262" s="16"/>
    </row>
    <row r="1263" spans="6:23" s="12" customFormat="1" x14ac:dyDescent="0.25">
      <c r="F1263" s="34"/>
      <c r="G1263" s="34"/>
      <c r="H1263" s="34"/>
      <c r="Q1263" s="1"/>
      <c r="R1263" s="1"/>
      <c r="S1263" s="1"/>
      <c r="U1263" s="1"/>
      <c r="V1263" s="1"/>
      <c r="W1263" s="16"/>
    </row>
    <row r="1264" spans="6:23" s="12" customFormat="1" x14ac:dyDescent="0.25">
      <c r="F1264" s="34"/>
      <c r="G1264" s="34"/>
      <c r="H1264" s="34"/>
      <c r="Q1264" s="1"/>
      <c r="R1264" s="1"/>
      <c r="S1264" s="1"/>
      <c r="U1264" s="1"/>
      <c r="V1264" s="1"/>
      <c r="W1264" s="16"/>
    </row>
    <row r="1265" spans="6:23" s="12" customFormat="1" x14ac:dyDescent="0.25">
      <c r="F1265" s="34"/>
      <c r="G1265" s="34"/>
      <c r="H1265" s="34"/>
      <c r="Q1265" s="1"/>
      <c r="R1265" s="1"/>
      <c r="S1265" s="1"/>
      <c r="U1265" s="1"/>
      <c r="V1265" s="1"/>
      <c r="W1265" s="16"/>
    </row>
    <row r="1266" spans="6:23" s="12" customFormat="1" x14ac:dyDescent="0.25">
      <c r="F1266" s="34"/>
      <c r="G1266" s="34"/>
      <c r="H1266" s="34"/>
      <c r="Q1266" s="1"/>
      <c r="R1266" s="1"/>
      <c r="S1266" s="1"/>
      <c r="U1266" s="1"/>
      <c r="V1266" s="1"/>
      <c r="W1266" s="16"/>
    </row>
    <row r="1267" spans="6:23" s="12" customFormat="1" x14ac:dyDescent="0.25">
      <c r="F1267" s="34"/>
      <c r="G1267" s="34"/>
      <c r="H1267" s="34"/>
      <c r="Q1267" s="1"/>
      <c r="R1267" s="1"/>
      <c r="S1267" s="1"/>
      <c r="U1267" s="1"/>
      <c r="V1267" s="1"/>
      <c r="W1267" s="16"/>
    </row>
    <row r="1268" spans="6:23" s="12" customFormat="1" x14ac:dyDescent="0.25">
      <c r="F1268" s="34"/>
      <c r="G1268" s="34"/>
      <c r="H1268" s="34"/>
      <c r="Q1268" s="1"/>
      <c r="R1268" s="1"/>
      <c r="S1268" s="1"/>
      <c r="U1268" s="1"/>
      <c r="V1268" s="1"/>
      <c r="W1268" s="16"/>
    </row>
    <row r="1269" spans="6:23" s="12" customFormat="1" x14ac:dyDescent="0.25">
      <c r="F1269" s="34"/>
      <c r="G1269" s="34"/>
      <c r="H1269" s="34"/>
      <c r="Q1269" s="1"/>
      <c r="R1269" s="1"/>
      <c r="S1269" s="1"/>
      <c r="U1269" s="1"/>
      <c r="V1269" s="1"/>
      <c r="W1269" s="16"/>
    </row>
    <row r="1270" spans="6:23" s="12" customFormat="1" x14ac:dyDescent="0.25">
      <c r="F1270" s="34"/>
      <c r="G1270" s="34"/>
      <c r="H1270" s="34"/>
      <c r="Q1270" s="1"/>
      <c r="R1270" s="1"/>
      <c r="S1270" s="1"/>
      <c r="U1270" s="1"/>
      <c r="V1270" s="1"/>
      <c r="W1270" s="16"/>
    </row>
    <row r="1271" spans="6:23" s="12" customFormat="1" x14ac:dyDescent="0.25">
      <c r="F1271" s="34"/>
      <c r="G1271" s="34"/>
      <c r="H1271" s="34"/>
      <c r="Q1271" s="1"/>
      <c r="R1271" s="1"/>
      <c r="S1271" s="1"/>
      <c r="U1271" s="1"/>
      <c r="V1271" s="1"/>
      <c r="W1271" s="16"/>
    </row>
    <row r="1272" spans="6:23" s="12" customFormat="1" x14ac:dyDescent="0.25">
      <c r="F1272" s="34"/>
      <c r="G1272" s="34"/>
      <c r="H1272" s="34"/>
      <c r="Q1272" s="1"/>
      <c r="R1272" s="1"/>
      <c r="S1272" s="1"/>
      <c r="U1272" s="1"/>
      <c r="V1272" s="1"/>
      <c r="W1272" s="16"/>
    </row>
    <row r="1273" spans="6:23" s="12" customFormat="1" x14ac:dyDescent="0.25">
      <c r="F1273" s="34"/>
      <c r="G1273" s="34"/>
      <c r="H1273" s="34"/>
      <c r="Q1273" s="1"/>
      <c r="R1273" s="1"/>
      <c r="S1273" s="1"/>
      <c r="U1273" s="1"/>
      <c r="V1273" s="1"/>
      <c r="W1273" s="16"/>
    </row>
    <row r="1274" spans="6:23" s="12" customFormat="1" x14ac:dyDescent="0.25">
      <c r="F1274" s="34"/>
      <c r="G1274" s="34"/>
      <c r="H1274" s="34"/>
      <c r="Q1274" s="1"/>
      <c r="R1274" s="1"/>
      <c r="S1274" s="1"/>
      <c r="U1274" s="1"/>
      <c r="V1274" s="1"/>
      <c r="W1274" s="16"/>
    </row>
    <row r="1275" spans="6:23" s="12" customFormat="1" x14ac:dyDescent="0.25">
      <c r="F1275" s="34"/>
      <c r="G1275" s="34"/>
      <c r="H1275" s="34"/>
      <c r="Q1275" s="1"/>
      <c r="R1275" s="1"/>
      <c r="S1275" s="1"/>
      <c r="U1275" s="1"/>
      <c r="V1275" s="1"/>
      <c r="W1275" s="16"/>
    </row>
    <row r="1276" spans="6:23" s="12" customFormat="1" x14ac:dyDescent="0.25">
      <c r="F1276" s="34"/>
      <c r="G1276" s="34"/>
      <c r="H1276" s="34"/>
      <c r="Q1276" s="1"/>
      <c r="R1276" s="1"/>
      <c r="S1276" s="1"/>
      <c r="U1276" s="1"/>
      <c r="V1276" s="1"/>
      <c r="W1276" s="16"/>
    </row>
    <row r="1277" spans="6:23" s="12" customFormat="1" x14ac:dyDescent="0.25">
      <c r="F1277" s="34"/>
      <c r="G1277" s="34"/>
      <c r="H1277" s="34"/>
      <c r="Q1277" s="1"/>
      <c r="R1277" s="1"/>
      <c r="S1277" s="1"/>
      <c r="U1277" s="1"/>
      <c r="V1277" s="1"/>
      <c r="W1277" s="16"/>
    </row>
    <row r="1278" spans="6:23" s="12" customFormat="1" x14ac:dyDescent="0.25">
      <c r="F1278" s="34"/>
      <c r="G1278" s="34"/>
      <c r="H1278" s="34"/>
      <c r="Q1278" s="1"/>
      <c r="R1278" s="1"/>
      <c r="S1278" s="1"/>
      <c r="U1278" s="1"/>
      <c r="V1278" s="1"/>
      <c r="W1278" s="16"/>
    </row>
    <row r="1279" spans="6:23" s="12" customFormat="1" x14ac:dyDescent="0.25">
      <c r="F1279" s="34"/>
      <c r="G1279" s="34"/>
      <c r="H1279" s="34"/>
      <c r="Q1279" s="1"/>
      <c r="R1279" s="1"/>
      <c r="S1279" s="1"/>
      <c r="U1279" s="1"/>
      <c r="V1279" s="1"/>
      <c r="W1279" s="16"/>
    </row>
    <row r="1280" spans="6:23" s="12" customFormat="1" x14ac:dyDescent="0.25">
      <c r="F1280" s="34"/>
      <c r="G1280" s="34"/>
      <c r="H1280" s="34"/>
      <c r="Q1280" s="1"/>
      <c r="R1280" s="1"/>
      <c r="S1280" s="1"/>
      <c r="U1280" s="1"/>
      <c r="V1280" s="1"/>
      <c r="W1280" s="16"/>
    </row>
    <row r="1281" spans="6:23" s="12" customFormat="1" x14ac:dyDescent="0.25">
      <c r="F1281" s="34"/>
      <c r="G1281" s="34"/>
      <c r="H1281" s="34"/>
      <c r="Q1281" s="1"/>
      <c r="R1281" s="1"/>
      <c r="S1281" s="1"/>
      <c r="U1281" s="1"/>
      <c r="V1281" s="1"/>
      <c r="W1281" s="16"/>
    </row>
    <row r="1282" spans="6:23" s="12" customFormat="1" x14ac:dyDescent="0.25">
      <c r="F1282" s="34"/>
      <c r="G1282" s="34"/>
      <c r="H1282" s="34"/>
      <c r="Q1282" s="1"/>
      <c r="R1282" s="1"/>
      <c r="S1282" s="1"/>
      <c r="U1282" s="1"/>
      <c r="V1282" s="1"/>
      <c r="W1282" s="16"/>
    </row>
    <row r="1283" spans="6:23" s="12" customFormat="1" x14ac:dyDescent="0.25">
      <c r="F1283" s="34"/>
      <c r="G1283" s="34"/>
      <c r="H1283" s="34"/>
      <c r="Q1283" s="1"/>
      <c r="R1283" s="1"/>
      <c r="S1283" s="1"/>
      <c r="U1283" s="1"/>
      <c r="V1283" s="1"/>
      <c r="W1283" s="16"/>
    </row>
    <row r="1284" spans="6:23" s="12" customFormat="1" x14ac:dyDescent="0.25">
      <c r="F1284" s="34"/>
      <c r="G1284" s="34"/>
      <c r="H1284" s="34"/>
      <c r="Q1284" s="1"/>
      <c r="R1284" s="1"/>
      <c r="S1284" s="1"/>
      <c r="U1284" s="1"/>
      <c r="V1284" s="1"/>
      <c r="W1284" s="16"/>
    </row>
    <row r="1285" spans="6:23" s="12" customFormat="1" x14ac:dyDescent="0.25">
      <c r="F1285" s="34"/>
      <c r="G1285" s="34"/>
      <c r="H1285" s="34"/>
      <c r="Q1285" s="1"/>
      <c r="R1285" s="1"/>
      <c r="S1285" s="1"/>
      <c r="U1285" s="1"/>
      <c r="V1285" s="1"/>
      <c r="W1285" s="16"/>
    </row>
    <row r="1286" spans="6:23" s="12" customFormat="1" x14ac:dyDescent="0.25">
      <c r="F1286" s="34"/>
      <c r="G1286" s="34"/>
      <c r="H1286" s="34"/>
      <c r="Q1286" s="1"/>
      <c r="R1286" s="1"/>
      <c r="S1286" s="1"/>
      <c r="U1286" s="1"/>
      <c r="V1286" s="1"/>
      <c r="W1286" s="16"/>
    </row>
    <row r="1287" spans="6:23" s="12" customFormat="1" x14ac:dyDescent="0.25">
      <c r="F1287" s="34"/>
      <c r="G1287" s="34"/>
      <c r="H1287" s="34"/>
      <c r="Q1287" s="1"/>
      <c r="R1287" s="1"/>
      <c r="S1287" s="1"/>
      <c r="U1287" s="1"/>
      <c r="V1287" s="1"/>
      <c r="W1287" s="16"/>
    </row>
    <row r="1288" spans="6:23" s="12" customFormat="1" x14ac:dyDescent="0.25">
      <c r="F1288" s="34"/>
      <c r="G1288" s="34"/>
      <c r="H1288" s="34"/>
      <c r="Q1288" s="1"/>
      <c r="R1288" s="1"/>
      <c r="S1288" s="1"/>
      <c r="U1288" s="1"/>
      <c r="V1288" s="1"/>
      <c r="W1288" s="16"/>
    </row>
    <row r="1289" spans="6:23" s="12" customFormat="1" x14ac:dyDescent="0.25">
      <c r="F1289" s="34"/>
      <c r="G1289" s="34"/>
      <c r="H1289" s="34"/>
      <c r="Q1289" s="1"/>
      <c r="R1289" s="1"/>
      <c r="S1289" s="1"/>
      <c r="U1289" s="1"/>
      <c r="V1289" s="1"/>
      <c r="W1289" s="16"/>
    </row>
    <row r="1290" spans="6:23" s="12" customFormat="1" x14ac:dyDescent="0.25">
      <c r="F1290" s="34"/>
      <c r="G1290" s="34"/>
      <c r="H1290" s="34"/>
      <c r="Q1290" s="1"/>
      <c r="R1290" s="1"/>
      <c r="S1290" s="1"/>
      <c r="U1290" s="1"/>
      <c r="V1290" s="1"/>
      <c r="W1290" s="16"/>
    </row>
    <row r="1291" spans="6:23" s="12" customFormat="1" x14ac:dyDescent="0.25">
      <c r="F1291" s="34"/>
      <c r="G1291" s="34"/>
      <c r="H1291" s="34"/>
      <c r="Q1291" s="1"/>
      <c r="R1291" s="1"/>
      <c r="S1291" s="1"/>
      <c r="U1291" s="1"/>
      <c r="V1291" s="1"/>
      <c r="W1291" s="16"/>
    </row>
    <row r="1292" spans="6:23" s="12" customFormat="1" x14ac:dyDescent="0.25">
      <c r="F1292" s="34"/>
      <c r="G1292" s="34"/>
      <c r="H1292" s="34"/>
      <c r="Q1292" s="1"/>
      <c r="R1292" s="1"/>
      <c r="S1292" s="1"/>
      <c r="U1292" s="1"/>
      <c r="V1292" s="1"/>
      <c r="W1292" s="16"/>
    </row>
    <row r="1293" spans="6:23" s="12" customFormat="1" x14ac:dyDescent="0.25">
      <c r="F1293" s="34"/>
      <c r="G1293" s="34"/>
      <c r="H1293" s="34"/>
      <c r="Q1293" s="1"/>
      <c r="R1293" s="1"/>
      <c r="S1293" s="1"/>
      <c r="U1293" s="1"/>
      <c r="V1293" s="1"/>
      <c r="W1293" s="16"/>
    </row>
    <row r="1294" spans="6:23" s="12" customFormat="1" x14ac:dyDescent="0.25">
      <c r="F1294" s="34"/>
      <c r="G1294" s="34"/>
      <c r="H1294" s="34"/>
      <c r="Q1294" s="1"/>
      <c r="R1294" s="1"/>
      <c r="S1294" s="1"/>
      <c r="U1294" s="1"/>
      <c r="V1294" s="1"/>
      <c r="W1294" s="16"/>
    </row>
    <row r="1295" spans="6:23" s="12" customFormat="1" x14ac:dyDescent="0.25">
      <c r="F1295" s="34"/>
      <c r="G1295" s="34"/>
      <c r="H1295" s="34"/>
      <c r="Q1295" s="1"/>
      <c r="R1295" s="1"/>
      <c r="S1295" s="1"/>
      <c r="U1295" s="1"/>
      <c r="V1295" s="1"/>
      <c r="W1295" s="16"/>
    </row>
    <row r="1296" spans="6:23" s="12" customFormat="1" x14ac:dyDescent="0.25">
      <c r="F1296" s="34"/>
      <c r="G1296" s="34"/>
      <c r="H1296" s="34"/>
      <c r="Q1296" s="1"/>
      <c r="R1296" s="1"/>
      <c r="S1296" s="1"/>
      <c r="U1296" s="1"/>
      <c r="V1296" s="1"/>
      <c r="W1296" s="16"/>
    </row>
    <row r="1297" spans="6:23" s="12" customFormat="1" x14ac:dyDescent="0.25">
      <c r="F1297" s="34"/>
      <c r="G1297" s="34"/>
      <c r="H1297" s="34"/>
      <c r="Q1297" s="1"/>
      <c r="R1297" s="1"/>
      <c r="S1297" s="1"/>
      <c r="U1297" s="1"/>
      <c r="V1297" s="1"/>
      <c r="W1297" s="16"/>
    </row>
    <row r="1298" spans="6:23" s="12" customFormat="1" x14ac:dyDescent="0.25">
      <c r="F1298" s="34"/>
      <c r="G1298" s="34"/>
      <c r="H1298" s="34"/>
      <c r="Q1298" s="1"/>
      <c r="R1298" s="1"/>
      <c r="S1298" s="1"/>
      <c r="U1298" s="1"/>
      <c r="V1298" s="1"/>
      <c r="W1298" s="16"/>
    </row>
    <row r="1299" spans="6:23" s="12" customFormat="1" x14ac:dyDescent="0.25">
      <c r="F1299" s="34"/>
      <c r="G1299" s="34"/>
      <c r="H1299" s="34"/>
      <c r="Q1299" s="1"/>
      <c r="R1299" s="1"/>
      <c r="S1299" s="1"/>
      <c r="U1299" s="1"/>
      <c r="V1299" s="1"/>
      <c r="W1299" s="16"/>
    </row>
    <row r="1300" spans="6:23" s="12" customFormat="1" x14ac:dyDescent="0.25">
      <c r="F1300" s="34"/>
      <c r="G1300" s="34"/>
      <c r="H1300" s="34"/>
      <c r="Q1300" s="1"/>
      <c r="R1300" s="1"/>
      <c r="S1300" s="1"/>
      <c r="U1300" s="1"/>
      <c r="V1300" s="1"/>
      <c r="W1300" s="16"/>
    </row>
    <row r="1301" spans="6:23" s="12" customFormat="1" x14ac:dyDescent="0.25">
      <c r="F1301" s="34"/>
      <c r="G1301" s="34"/>
      <c r="H1301" s="34"/>
      <c r="Q1301" s="1"/>
      <c r="R1301" s="1"/>
      <c r="S1301" s="1"/>
      <c r="U1301" s="1"/>
      <c r="V1301" s="1"/>
      <c r="W1301" s="16"/>
    </row>
    <row r="1302" spans="6:23" s="12" customFormat="1" x14ac:dyDescent="0.25">
      <c r="F1302" s="34"/>
      <c r="G1302" s="34"/>
      <c r="H1302" s="34"/>
      <c r="Q1302" s="1"/>
      <c r="R1302" s="1"/>
      <c r="S1302" s="1"/>
      <c r="U1302" s="1"/>
      <c r="V1302" s="1"/>
      <c r="W1302" s="16"/>
    </row>
    <row r="1303" spans="6:23" s="12" customFormat="1" x14ac:dyDescent="0.25">
      <c r="F1303" s="34"/>
      <c r="G1303" s="34"/>
      <c r="H1303" s="34"/>
      <c r="Q1303" s="1"/>
      <c r="R1303" s="1"/>
      <c r="S1303" s="1"/>
      <c r="U1303" s="1"/>
      <c r="V1303" s="1"/>
      <c r="W1303" s="16"/>
    </row>
    <row r="1304" spans="6:23" s="12" customFormat="1" x14ac:dyDescent="0.25">
      <c r="F1304" s="34"/>
      <c r="G1304" s="34"/>
      <c r="H1304" s="34"/>
      <c r="Q1304" s="1"/>
      <c r="R1304" s="1"/>
      <c r="S1304" s="1"/>
      <c r="U1304" s="1"/>
      <c r="V1304" s="1"/>
      <c r="W1304" s="16"/>
    </row>
    <row r="1305" spans="6:23" s="12" customFormat="1" x14ac:dyDescent="0.25">
      <c r="F1305" s="34"/>
      <c r="G1305" s="34"/>
      <c r="H1305" s="34"/>
      <c r="Q1305" s="1"/>
      <c r="R1305" s="1"/>
      <c r="S1305" s="1"/>
      <c r="U1305" s="1"/>
      <c r="V1305" s="1"/>
      <c r="W1305" s="16"/>
    </row>
    <row r="1306" spans="6:23" s="12" customFormat="1" x14ac:dyDescent="0.25">
      <c r="F1306" s="34"/>
      <c r="G1306" s="34"/>
      <c r="H1306" s="34"/>
      <c r="Q1306" s="1"/>
      <c r="R1306" s="1"/>
      <c r="S1306" s="1"/>
      <c r="U1306" s="1"/>
      <c r="V1306" s="1"/>
      <c r="W1306" s="16"/>
    </row>
    <row r="1307" spans="6:23" s="12" customFormat="1" x14ac:dyDescent="0.25">
      <c r="F1307" s="34"/>
      <c r="G1307" s="34"/>
      <c r="H1307" s="34"/>
      <c r="Q1307" s="1"/>
      <c r="R1307" s="1"/>
      <c r="S1307" s="1"/>
      <c r="U1307" s="1"/>
      <c r="V1307" s="1"/>
      <c r="W1307" s="16"/>
    </row>
    <row r="1308" spans="6:23" s="12" customFormat="1" x14ac:dyDescent="0.25">
      <c r="F1308" s="34"/>
      <c r="G1308" s="34"/>
      <c r="H1308" s="34"/>
      <c r="Q1308" s="1"/>
      <c r="R1308" s="1"/>
      <c r="S1308" s="1"/>
      <c r="U1308" s="1"/>
      <c r="V1308" s="1"/>
      <c r="W1308" s="16"/>
    </row>
    <row r="1309" spans="6:23" s="12" customFormat="1" x14ac:dyDescent="0.25">
      <c r="F1309" s="34"/>
      <c r="G1309" s="34"/>
      <c r="H1309" s="34"/>
      <c r="Q1309" s="1"/>
      <c r="R1309" s="1"/>
      <c r="S1309" s="1"/>
      <c r="U1309" s="1"/>
      <c r="V1309" s="1"/>
      <c r="W1309" s="16"/>
    </row>
    <row r="1310" spans="6:23" s="12" customFormat="1" x14ac:dyDescent="0.25">
      <c r="F1310" s="34"/>
      <c r="G1310" s="34"/>
      <c r="H1310" s="34"/>
      <c r="Q1310" s="1"/>
      <c r="R1310" s="1"/>
      <c r="S1310" s="1"/>
      <c r="U1310" s="1"/>
      <c r="V1310" s="1"/>
      <c r="W1310" s="16"/>
    </row>
    <row r="1311" spans="6:23" s="12" customFormat="1" x14ac:dyDescent="0.25">
      <c r="F1311" s="34"/>
      <c r="G1311" s="34"/>
      <c r="H1311" s="34"/>
      <c r="Q1311" s="1"/>
      <c r="R1311" s="1"/>
      <c r="S1311" s="1"/>
      <c r="U1311" s="1"/>
      <c r="V1311" s="1"/>
      <c r="W1311" s="16"/>
    </row>
    <row r="1312" spans="6:23" s="12" customFormat="1" x14ac:dyDescent="0.25">
      <c r="F1312" s="34"/>
      <c r="G1312" s="34"/>
      <c r="H1312" s="34"/>
      <c r="Q1312" s="1"/>
      <c r="R1312" s="1"/>
      <c r="S1312" s="1"/>
      <c r="U1312" s="1"/>
      <c r="V1312" s="1"/>
      <c r="W1312" s="16"/>
    </row>
    <row r="1313" spans="6:23" s="12" customFormat="1" x14ac:dyDescent="0.25">
      <c r="F1313" s="34"/>
      <c r="G1313" s="34"/>
      <c r="H1313" s="34"/>
      <c r="Q1313" s="1"/>
      <c r="R1313" s="1"/>
      <c r="S1313" s="1"/>
      <c r="U1313" s="1"/>
      <c r="V1313" s="1"/>
      <c r="W1313" s="16"/>
    </row>
    <row r="1314" spans="6:23" s="12" customFormat="1" x14ac:dyDescent="0.25">
      <c r="F1314" s="34"/>
      <c r="G1314" s="34"/>
      <c r="H1314" s="34"/>
      <c r="Q1314" s="1"/>
      <c r="R1314" s="1"/>
      <c r="S1314" s="1"/>
      <c r="U1314" s="1"/>
      <c r="V1314" s="1"/>
      <c r="W1314" s="16"/>
    </row>
    <row r="1315" spans="6:23" s="12" customFormat="1" x14ac:dyDescent="0.25">
      <c r="F1315" s="34"/>
      <c r="G1315" s="34"/>
      <c r="H1315" s="34"/>
      <c r="Q1315" s="1"/>
      <c r="R1315" s="1"/>
      <c r="S1315" s="1"/>
      <c r="U1315" s="1"/>
      <c r="V1315" s="1"/>
      <c r="W1315" s="16"/>
    </row>
    <row r="1316" spans="6:23" s="12" customFormat="1" x14ac:dyDescent="0.25">
      <c r="F1316" s="34"/>
      <c r="G1316" s="34"/>
      <c r="H1316" s="34"/>
      <c r="Q1316" s="1"/>
      <c r="R1316" s="1"/>
      <c r="S1316" s="1"/>
      <c r="U1316" s="1"/>
      <c r="V1316" s="1"/>
      <c r="W1316" s="16"/>
    </row>
    <row r="1317" spans="6:23" s="12" customFormat="1" x14ac:dyDescent="0.25">
      <c r="F1317" s="34"/>
      <c r="G1317" s="34"/>
      <c r="H1317" s="34"/>
      <c r="Q1317" s="1"/>
      <c r="R1317" s="1"/>
      <c r="S1317" s="1"/>
      <c r="U1317" s="1"/>
      <c r="V1317" s="1"/>
      <c r="W1317" s="16"/>
    </row>
    <row r="1318" spans="6:23" s="12" customFormat="1" x14ac:dyDescent="0.25">
      <c r="F1318" s="34"/>
      <c r="G1318" s="34"/>
      <c r="H1318" s="34"/>
      <c r="Q1318" s="1"/>
      <c r="R1318" s="1"/>
      <c r="S1318" s="1"/>
      <c r="U1318" s="1"/>
      <c r="V1318" s="1"/>
      <c r="W1318" s="16"/>
    </row>
    <row r="1319" spans="6:23" s="12" customFormat="1" x14ac:dyDescent="0.25">
      <c r="F1319" s="34"/>
      <c r="G1319" s="34"/>
      <c r="H1319" s="34"/>
      <c r="Q1319" s="1"/>
      <c r="R1319" s="1"/>
      <c r="S1319" s="1"/>
      <c r="U1319" s="1"/>
      <c r="V1319" s="1"/>
      <c r="W1319" s="16"/>
    </row>
    <row r="1320" spans="6:23" s="12" customFormat="1" x14ac:dyDescent="0.25">
      <c r="F1320" s="34"/>
      <c r="G1320" s="34"/>
      <c r="H1320" s="34"/>
      <c r="Q1320" s="1"/>
      <c r="R1320" s="1"/>
      <c r="S1320" s="1"/>
      <c r="U1320" s="1"/>
      <c r="V1320" s="1"/>
      <c r="W1320" s="16"/>
    </row>
    <row r="1321" spans="6:23" s="12" customFormat="1" x14ac:dyDescent="0.25">
      <c r="F1321" s="34"/>
      <c r="G1321" s="34"/>
      <c r="H1321" s="34"/>
      <c r="Q1321" s="1"/>
      <c r="R1321" s="1"/>
      <c r="S1321" s="1"/>
      <c r="U1321" s="1"/>
      <c r="V1321" s="1"/>
      <c r="W1321" s="16"/>
    </row>
    <row r="1322" spans="6:23" s="12" customFormat="1" x14ac:dyDescent="0.25">
      <c r="F1322" s="34"/>
      <c r="G1322" s="34"/>
      <c r="H1322" s="34"/>
      <c r="Q1322" s="1"/>
      <c r="R1322" s="1"/>
      <c r="S1322" s="1"/>
      <c r="U1322" s="1"/>
      <c r="V1322" s="1"/>
      <c r="W1322" s="16"/>
    </row>
    <row r="1323" spans="6:23" s="12" customFormat="1" x14ac:dyDescent="0.25">
      <c r="F1323" s="34"/>
      <c r="G1323" s="34"/>
      <c r="H1323" s="34"/>
      <c r="Q1323" s="1"/>
      <c r="R1323" s="1"/>
      <c r="S1323" s="1"/>
      <c r="U1323" s="1"/>
      <c r="V1323" s="1"/>
      <c r="W1323" s="16"/>
    </row>
    <row r="1324" spans="6:23" s="12" customFormat="1" x14ac:dyDescent="0.25">
      <c r="F1324" s="34"/>
      <c r="G1324" s="34"/>
      <c r="H1324" s="34"/>
      <c r="Q1324" s="1"/>
      <c r="R1324" s="1"/>
      <c r="S1324" s="1"/>
      <c r="U1324" s="1"/>
      <c r="V1324" s="1"/>
      <c r="W1324" s="16"/>
    </row>
    <row r="1325" spans="6:23" s="12" customFormat="1" x14ac:dyDescent="0.25">
      <c r="F1325" s="34"/>
      <c r="G1325" s="34"/>
      <c r="H1325" s="34"/>
      <c r="Q1325" s="1"/>
      <c r="R1325" s="1"/>
      <c r="S1325" s="1"/>
      <c r="U1325" s="1"/>
      <c r="V1325" s="1"/>
      <c r="W1325" s="16"/>
    </row>
    <row r="1326" spans="6:23" s="12" customFormat="1" x14ac:dyDescent="0.25">
      <c r="F1326" s="34"/>
      <c r="G1326" s="34"/>
      <c r="H1326" s="34"/>
      <c r="Q1326" s="1"/>
      <c r="R1326" s="1"/>
      <c r="S1326" s="1"/>
      <c r="U1326" s="1"/>
      <c r="V1326" s="1"/>
      <c r="W1326" s="16"/>
    </row>
    <row r="1327" spans="6:23" s="12" customFormat="1" x14ac:dyDescent="0.25">
      <c r="F1327" s="34"/>
      <c r="G1327" s="34"/>
      <c r="H1327" s="34"/>
      <c r="Q1327" s="1"/>
      <c r="R1327" s="1"/>
      <c r="S1327" s="1"/>
      <c r="U1327" s="1"/>
      <c r="V1327" s="1"/>
      <c r="W1327" s="16"/>
    </row>
    <row r="1328" spans="6:23" s="12" customFormat="1" x14ac:dyDescent="0.25">
      <c r="F1328" s="34"/>
      <c r="G1328" s="34"/>
      <c r="H1328" s="34"/>
      <c r="Q1328" s="1"/>
      <c r="R1328" s="1"/>
      <c r="S1328" s="1"/>
      <c r="U1328" s="1"/>
      <c r="V1328" s="1"/>
      <c r="W1328" s="16"/>
    </row>
    <row r="1329" spans="6:23" s="12" customFormat="1" x14ac:dyDescent="0.25">
      <c r="F1329" s="34"/>
      <c r="G1329" s="34"/>
      <c r="H1329" s="34"/>
      <c r="Q1329" s="1"/>
      <c r="R1329" s="1"/>
      <c r="S1329" s="1"/>
      <c r="U1329" s="1"/>
      <c r="V1329" s="1"/>
      <c r="W1329" s="16"/>
    </row>
    <row r="1330" spans="6:23" s="12" customFormat="1" x14ac:dyDescent="0.25">
      <c r="F1330" s="34"/>
      <c r="G1330" s="34"/>
      <c r="H1330" s="34"/>
      <c r="Q1330" s="1"/>
      <c r="R1330" s="1"/>
      <c r="S1330" s="1"/>
      <c r="U1330" s="1"/>
      <c r="V1330" s="1"/>
      <c r="W1330" s="16"/>
    </row>
    <row r="1331" spans="6:23" s="12" customFormat="1" x14ac:dyDescent="0.25">
      <c r="F1331" s="34"/>
      <c r="G1331" s="34"/>
      <c r="H1331" s="34"/>
      <c r="Q1331" s="1"/>
      <c r="R1331" s="1"/>
      <c r="S1331" s="1"/>
      <c r="U1331" s="1"/>
      <c r="V1331" s="1"/>
      <c r="W1331" s="16"/>
    </row>
    <row r="1332" spans="6:23" s="12" customFormat="1" x14ac:dyDescent="0.25">
      <c r="F1332" s="34"/>
      <c r="G1332" s="34"/>
      <c r="H1332" s="34"/>
      <c r="Q1332" s="1"/>
      <c r="R1332" s="1"/>
      <c r="S1332" s="1"/>
      <c r="U1332" s="1"/>
      <c r="V1332" s="1"/>
      <c r="W1332" s="16"/>
    </row>
    <row r="1333" spans="6:23" s="12" customFormat="1" x14ac:dyDescent="0.25">
      <c r="F1333" s="34"/>
      <c r="G1333" s="34"/>
      <c r="H1333" s="34"/>
      <c r="Q1333" s="1"/>
      <c r="R1333" s="1"/>
      <c r="S1333" s="1"/>
      <c r="U1333" s="1"/>
      <c r="V1333" s="1"/>
      <c r="W1333" s="16"/>
    </row>
    <row r="1334" spans="6:23" s="12" customFormat="1" x14ac:dyDescent="0.25">
      <c r="F1334" s="34"/>
      <c r="G1334" s="34"/>
      <c r="H1334" s="34"/>
      <c r="Q1334" s="1"/>
      <c r="R1334" s="1"/>
      <c r="S1334" s="1"/>
      <c r="U1334" s="1"/>
      <c r="V1334" s="1"/>
      <c r="W1334" s="16"/>
    </row>
    <row r="1335" spans="6:23" s="12" customFormat="1" x14ac:dyDescent="0.25">
      <c r="F1335" s="34"/>
      <c r="G1335" s="34"/>
      <c r="H1335" s="34"/>
      <c r="Q1335" s="1"/>
      <c r="R1335" s="1"/>
      <c r="S1335" s="1"/>
      <c r="U1335" s="1"/>
      <c r="V1335" s="1"/>
      <c r="W1335" s="16"/>
    </row>
    <row r="1336" spans="6:23" s="12" customFormat="1" x14ac:dyDescent="0.25">
      <c r="F1336" s="34"/>
      <c r="G1336" s="34"/>
      <c r="H1336" s="34"/>
      <c r="Q1336" s="1"/>
      <c r="R1336" s="1"/>
      <c r="S1336" s="1"/>
      <c r="U1336" s="1"/>
      <c r="V1336" s="1"/>
      <c r="W1336" s="16"/>
    </row>
    <row r="1337" spans="6:23" s="12" customFormat="1" x14ac:dyDescent="0.25">
      <c r="F1337" s="34"/>
      <c r="G1337" s="34"/>
      <c r="H1337" s="34"/>
      <c r="Q1337" s="1"/>
      <c r="R1337" s="1"/>
      <c r="S1337" s="1"/>
      <c r="U1337" s="1"/>
      <c r="V1337" s="1"/>
      <c r="W1337" s="16"/>
    </row>
    <row r="1338" spans="6:23" s="12" customFormat="1" x14ac:dyDescent="0.25">
      <c r="F1338" s="34"/>
      <c r="G1338" s="34"/>
      <c r="H1338" s="34"/>
      <c r="Q1338" s="1"/>
      <c r="R1338" s="1"/>
      <c r="S1338" s="1"/>
      <c r="U1338" s="1"/>
      <c r="V1338" s="1"/>
      <c r="W1338" s="16"/>
    </row>
    <row r="1339" spans="6:23" s="12" customFormat="1" x14ac:dyDescent="0.25">
      <c r="F1339" s="34"/>
      <c r="G1339" s="34"/>
      <c r="H1339" s="34"/>
      <c r="Q1339" s="1"/>
      <c r="R1339" s="1"/>
      <c r="S1339" s="1"/>
      <c r="U1339" s="1"/>
      <c r="V1339" s="1"/>
      <c r="W1339" s="16"/>
    </row>
    <row r="1340" spans="6:23" s="12" customFormat="1" x14ac:dyDescent="0.25">
      <c r="F1340" s="34"/>
      <c r="G1340" s="34"/>
      <c r="H1340" s="34"/>
      <c r="Q1340" s="1"/>
      <c r="R1340" s="1"/>
      <c r="S1340" s="1"/>
      <c r="U1340" s="1"/>
      <c r="V1340" s="1"/>
      <c r="W1340" s="16"/>
    </row>
    <row r="1341" spans="6:23" s="12" customFormat="1" x14ac:dyDescent="0.25">
      <c r="F1341" s="34"/>
      <c r="G1341" s="34"/>
      <c r="H1341" s="34"/>
      <c r="Q1341" s="1"/>
      <c r="R1341" s="1"/>
      <c r="S1341" s="1"/>
      <c r="U1341" s="1"/>
      <c r="V1341" s="1"/>
      <c r="W1341" s="16"/>
    </row>
    <row r="1342" spans="6:23" s="12" customFormat="1" x14ac:dyDescent="0.25">
      <c r="F1342" s="34"/>
      <c r="G1342" s="34"/>
      <c r="H1342" s="34"/>
      <c r="Q1342" s="1"/>
      <c r="R1342" s="1"/>
      <c r="S1342" s="1"/>
      <c r="U1342" s="1"/>
      <c r="V1342" s="1"/>
      <c r="W1342" s="16"/>
    </row>
    <row r="1343" spans="6:23" s="12" customFormat="1" x14ac:dyDescent="0.25">
      <c r="F1343" s="34"/>
      <c r="G1343" s="34"/>
      <c r="H1343" s="34"/>
      <c r="Q1343" s="1"/>
      <c r="R1343" s="1"/>
      <c r="S1343" s="1"/>
      <c r="U1343" s="1"/>
      <c r="V1343" s="1"/>
      <c r="W1343" s="16"/>
    </row>
    <row r="1344" spans="6:23" s="12" customFormat="1" x14ac:dyDescent="0.25">
      <c r="F1344" s="34"/>
      <c r="G1344" s="34"/>
      <c r="H1344" s="34"/>
      <c r="Q1344" s="1"/>
      <c r="R1344" s="1"/>
      <c r="S1344" s="1"/>
      <c r="U1344" s="1"/>
      <c r="V1344" s="1"/>
      <c r="W1344" s="16"/>
    </row>
    <row r="1345" spans="6:23" s="12" customFormat="1" x14ac:dyDescent="0.25">
      <c r="F1345" s="34"/>
      <c r="G1345" s="34"/>
      <c r="H1345" s="34"/>
      <c r="Q1345" s="1"/>
      <c r="R1345" s="1"/>
      <c r="S1345" s="1"/>
      <c r="U1345" s="1"/>
      <c r="V1345" s="1"/>
      <c r="W1345" s="16"/>
    </row>
    <row r="1346" spans="6:23" s="12" customFormat="1" x14ac:dyDescent="0.25">
      <c r="F1346" s="34"/>
      <c r="G1346" s="34"/>
      <c r="H1346" s="34"/>
      <c r="Q1346" s="1"/>
      <c r="R1346" s="1"/>
      <c r="S1346" s="1"/>
      <c r="U1346" s="1"/>
      <c r="V1346" s="1"/>
      <c r="W1346" s="16"/>
    </row>
    <row r="1347" spans="6:23" s="12" customFormat="1" x14ac:dyDescent="0.25">
      <c r="F1347" s="34"/>
      <c r="G1347" s="34"/>
      <c r="H1347" s="34"/>
      <c r="Q1347" s="1"/>
      <c r="R1347" s="1"/>
      <c r="S1347" s="1"/>
      <c r="U1347" s="1"/>
      <c r="V1347" s="1"/>
      <c r="W1347" s="16"/>
    </row>
    <row r="1348" spans="6:23" s="12" customFormat="1" x14ac:dyDescent="0.25">
      <c r="F1348" s="34"/>
      <c r="G1348" s="34"/>
      <c r="H1348" s="34"/>
      <c r="Q1348" s="1"/>
      <c r="R1348" s="1"/>
      <c r="S1348" s="1"/>
      <c r="U1348" s="1"/>
      <c r="V1348" s="1"/>
      <c r="W1348" s="16"/>
    </row>
    <row r="1349" spans="6:23" s="12" customFormat="1" x14ac:dyDescent="0.25">
      <c r="F1349" s="34"/>
      <c r="G1349" s="34"/>
      <c r="H1349" s="34"/>
      <c r="Q1349" s="1"/>
      <c r="R1349" s="1"/>
      <c r="S1349" s="1"/>
      <c r="U1349" s="1"/>
      <c r="V1349" s="1"/>
      <c r="W1349" s="16"/>
    </row>
    <row r="1350" spans="6:23" s="12" customFormat="1" x14ac:dyDescent="0.25">
      <c r="F1350" s="34"/>
      <c r="G1350" s="34"/>
      <c r="H1350" s="34"/>
      <c r="Q1350" s="1"/>
      <c r="R1350" s="1"/>
      <c r="S1350" s="1"/>
      <c r="U1350" s="1"/>
      <c r="V1350" s="1"/>
      <c r="W1350" s="16"/>
    </row>
    <row r="1351" spans="6:23" s="12" customFormat="1" x14ac:dyDescent="0.25">
      <c r="F1351" s="34"/>
      <c r="G1351" s="34"/>
      <c r="H1351" s="34"/>
      <c r="Q1351" s="1"/>
      <c r="R1351" s="1"/>
      <c r="S1351" s="1"/>
      <c r="U1351" s="1"/>
      <c r="V1351" s="1"/>
      <c r="W1351" s="16"/>
    </row>
    <row r="1352" spans="6:23" s="12" customFormat="1" x14ac:dyDescent="0.25">
      <c r="F1352" s="34"/>
      <c r="G1352" s="34"/>
      <c r="H1352" s="34"/>
      <c r="Q1352" s="1"/>
      <c r="R1352" s="1"/>
      <c r="S1352" s="1"/>
      <c r="U1352" s="1"/>
      <c r="V1352" s="1"/>
      <c r="W1352" s="16"/>
    </row>
    <row r="1353" spans="6:23" s="12" customFormat="1" x14ac:dyDescent="0.25">
      <c r="F1353" s="34"/>
      <c r="G1353" s="34"/>
      <c r="H1353" s="34"/>
      <c r="Q1353" s="1"/>
      <c r="R1353" s="1"/>
      <c r="S1353" s="1"/>
      <c r="U1353" s="1"/>
      <c r="V1353" s="1"/>
      <c r="W1353" s="16"/>
    </row>
    <row r="1354" spans="6:23" s="12" customFormat="1" x14ac:dyDescent="0.25">
      <c r="F1354" s="34"/>
      <c r="G1354" s="34"/>
      <c r="H1354" s="34"/>
      <c r="Q1354" s="1"/>
      <c r="R1354" s="1"/>
      <c r="S1354" s="1"/>
      <c r="U1354" s="1"/>
      <c r="V1354" s="1"/>
      <c r="W1354" s="16"/>
    </row>
    <row r="1355" spans="6:23" s="12" customFormat="1" x14ac:dyDescent="0.25">
      <c r="F1355" s="34"/>
      <c r="G1355" s="34"/>
      <c r="H1355" s="34"/>
      <c r="Q1355" s="1"/>
      <c r="R1355" s="1"/>
      <c r="S1355" s="1"/>
      <c r="U1355" s="1"/>
      <c r="V1355" s="1"/>
      <c r="W1355" s="16"/>
    </row>
    <row r="1356" spans="6:23" s="12" customFormat="1" x14ac:dyDescent="0.25">
      <c r="F1356" s="34"/>
      <c r="G1356" s="34"/>
      <c r="H1356" s="34"/>
      <c r="Q1356" s="1"/>
      <c r="R1356" s="1"/>
      <c r="S1356" s="1"/>
      <c r="U1356" s="1"/>
      <c r="V1356" s="1"/>
      <c r="W1356" s="16"/>
    </row>
    <row r="1357" spans="6:23" s="12" customFormat="1" x14ac:dyDescent="0.25">
      <c r="F1357" s="34"/>
      <c r="G1357" s="34"/>
      <c r="H1357" s="34"/>
      <c r="Q1357" s="1"/>
      <c r="R1357" s="1"/>
      <c r="S1357" s="1"/>
      <c r="U1357" s="1"/>
      <c r="V1357" s="1"/>
      <c r="W1357" s="16"/>
    </row>
    <row r="1358" spans="6:23" s="12" customFormat="1" x14ac:dyDescent="0.25">
      <c r="F1358" s="34"/>
      <c r="G1358" s="34"/>
      <c r="H1358" s="34"/>
      <c r="Q1358" s="1"/>
      <c r="R1358" s="1"/>
      <c r="S1358" s="1"/>
      <c r="U1358" s="1"/>
      <c r="V1358" s="1"/>
      <c r="W1358" s="16"/>
    </row>
    <row r="1359" spans="6:23" s="12" customFormat="1" x14ac:dyDescent="0.25">
      <c r="F1359" s="34"/>
      <c r="G1359" s="34"/>
      <c r="H1359" s="34"/>
      <c r="Q1359" s="1"/>
      <c r="R1359" s="1"/>
      <c r="S1359" s="1"/>
      <c r="U1359" s="1"/>
      <c r="V1359" s="1"/>
      <c r="W1359" s="16"/>
    </row>
    <row r="1360" spans="6:23" s="12" customFormat="1" x14ac:dyDescent="0.25">
      <c r="F1360" s="34"/>
      <c r="G1360" s="34"/>
      <c r="H1360" s="34"/>
      <c r="Q1360" s="1"/>
      <c r="R1360" s="1"/>
      <c r="S1360" s="1"/>
      <c r="U1360" s="1"/>
      <c r="V1360" s="1"/>
      <c r="W1360" s="16"/>
    </row>
    <row r="1361" spans="6:23" s="12" customFormat="1" x14ac:dyDescent="0.25">
      <c r="F1361" s="34"/>
      <c r="G1361" s="34"/>
      <c r="H1361" s="34"/>
      <c r="Q1361" s="1"/>
      <c r="R1361" s="1"/>
      <c r="S1361" s="1"/>
      <c r="U1361" s="1"/>
      <c r="V1361" s="1"/>
      <c r="W1361" s="16"/>
    </row>
    <row r="1362" spans="6:23" s="12" customFormat="1" x14ac:dyDescent="0.25">
      <c r="F1362" s="34"/>
      <c r="G1362" s="34"/>
      <c r="H1362" s="34"/>
      <c r="Q1362" s="1"/>
      <c r="R1362" s="1"/>
      <c r="S1362" s="1"/>
      <c r="U1362" s="1"/>
      <c r="V1362" s="1"/>
      <c r="W1362" s="16"/>
    </row>
    <row r="1363" spans="6:23" s="12" customFormat="1" x14ac:dyDescent="0.25">
      <c r="F1363" s="34"/>
      <c r="G1363" s="34"/>
      <c r="H1363" s="34"/>
      <c r="Q1363" s="1"/>
      <c r="R1363" s="1"/>
      <c r="S1363" s="1"/>
      <c r="U1363" s="1"/>
      <c r="V1363" s="1"/>
      <c r="W1363" s="16"/>
    </row>
    <row r="1364" spans="6:23" s="12" customFormat="1" x14ac:dyDescent="0.25">
      <c r="F1364" s="34"/>
      <c r="G1364" s="34"/>
      <c r="H1364" s="34"/>
      <c r="Q1364" s="1"/>
      <c r="R1364" s="1"/>
      <c r="S1364" s="1"/>
      <c r="U1364" s="1"/>
      <c r="V1364" s="1"/>
      <c r="W1364" s="16"/>
    </row>
    <row r="1365" spans="6:23" s="12" customFormat="1" x14ac:dyDescent="0.25">
      <c r="F1365" s="34"/>
      <c r="G1365" s="34"/>
      <c r="H1365" s="34"/>
      <c r="Q1365" s="1"/>
      <c r="R1365" s="1"/>
      <c r="S1365" s="1"/>
      <c r="U1365" s="1"/>
      <c r="V1365" s="1"/>
      <c r="W1365" s="16"/>
    </row>
    <row r="1366" spans="6:23" s="12" customFormat="1" x14ac:dyDescent="0.25">
      <c r="F1366" s="34"/>
      <c r="G1366" s="34"/>
      <c r="H1366" s="34"/>
      <c r="Q1366" s="1"/>
      <c r="R1366" s="1"/>
      <c r="S1366" s="1"/>
      <c r="U1366" s="1"/>
      <c r="V1366" s="1"/>
      <c r="W1366" s="16"/>
    </row>
    <row r="1367" spans="6:23" s="12" customFormat="1" x14ac:dyDescent="0.25">
      <c r="F1367" s="34"/>
      <c r="G1367" s="34"/>
      <c r="H1367" s="34"/>
      <c r="Q1367" s="1"/>
      <c r="R1367" s="1"/>
      <c r="S1367" s="1"/>
      <c r="U1367" s="1"/>
      <c r="V1367" s="1"/>
      <c r="W1367" s="16"/>
    </row>
    <row r="1368" spans="6:23" s="12" customFormat="1" x14ac:dyDescent="0.25">
      <c r="F1368" s="34"/>
      <c r="G1368" s="34"/>
      <c r="H1368" s="34"/>
      <c r="Q1368" s="1"/>
      <c r="R1368" s="1"/>
      <c r="S1368" s="1"/>
      <c r="U1368" s="1"/>
      <c r="V1368" s="1"/>
      <c r="W1368" s="16"/>
    </row>
    <row r="1369" spans="6:23" s="12" customFormat="1" x14ac:dyDescent="0.25">
      <c r="F1369" s="34"/>
      <c r="G1369" s="34"/>
      <c r="H1369" s="34"/>
      <c r="Q1369" s="1"/>
      <c r="R1369" s="1"/>
      <c r="S1369" s="1"/>
      <c r="U1369" s="1"/>
      <c r="V1369" s="1"/>
      <c r="W1369" s="16"/>
    </row>
    <row r="1370" spans="6:23" s="12" customFormat="1" x14ac:dyDescent="0.25">
      <c r="F1370" s="34"/>
      <c r="G1370" s="34"/>
      <c r="H1370" s="34"/>
      <c r="Q1370" s="1"/>
      <c r="R1370" s="1"/>
      <c r="S1370" s="1"/>
      <c r="U1370" s="1"/>
      <c r="V1370" s="1"/>
      <c r="W1370" s="16"/>
    </row>
    <row r="1371" spans="6:23" s="12" customFormat="1" x14ac:dyDescent="0.25">
      <c r="F1371" s="34"/>
      <c r="G1371" s="34"/>
      <c r="H1371" s="34"/>
      <c r="Q1371" s="1"/>
      <c r="R1371" s="1"/>
      <c r="S1371" s="1"/>
      <c r="U1371" s="1"/>
      <c r="V1371" s="1"/>
      <c r="W1371" s="16"/>
    </row>
    <row r="1372" spans="6:23" s="12" customFormat="1" x14ac:dyDescent="0.25">
      <c r="F1372" s="34"/>
      <c r="G1372" s="34"/>
      <c r="H1372" s="34"/>
      <c r="Q1372" s="1"/>
      <c r="R1372" s="1"/>
      <c r="S1372" s="1"/>
      <c r="U1372" s="1"/>
      <c r="V1372" s="1"/>
      <c r="W1372" s="16"/>
    </row>
    <row r="1373" spans="6:23" s="12" customFormat="1" x14ac:dyDescent="0.25">
      <c r="F1373" s="34"/>
      <c r="G1373" s="34"/>
      <c r="H1373" s="34"/>
      <c r="Q1373" s="1"/>
      <c r="R1373" s="1"/>
      <c r="S1373" s="1"/>
      <c r="U1373" s="1"/>
      <c r="V1373" s="1"/>
      <c r="W1373" s="16"/>
    </row>
    <row r="1374" spans="6:23" s="12" customFormat="1" x14ac:dyDescent="0.25">
      <c r="F1374" s="34"/>
      <c r="G1374" s="34"/>
      <c r="H1374" s="34"/>
      <c r="Q1374" s="1"/>
      <c r="R1374" s="1"/>
      <c r="S1374" s="1"/>
      <c r="U1374" s="1"/>
      <c r="V1374" s="1"/>
      <c r="W1374" s="16"/>
    </row>
    <row r="1375" spans="6:23" s="12" customFormat="1" x14ac:dyDescent="0.25">
      <c r="F1375" s="34"/>
      <c r="G1375" s="34"/>
      <c r="H1375" s="34"/>
      <c r="Q1375" s="1"/>
      <c r="R1375" s="1"/>
      <c r="S1375" s="1"/>
      <c r="U1375" s="1"/>
      <c r="V1375" s="1"/>
      <c r="W1375" s="16"/>
    </row>
    <row r="1376" spans="6:23" s="12" customFormat="1" x14ac:dyDescent="0.25">
      <c r="F1376" s="34"/>
      <c r="G1376" s="34"/>
      <c r="H1376" s="34"/>
      <c r="Q1376" s="1"/>
      <c r="R1376" s="1"/>
      <c r="S1376" s="1"/>
      <c r="U1376" s="1"/>
      <c r="V1376" s="1"/>
      <c r="W1376" s="16"/>
    </row>
    <row r="1377" spans="6:23" s="12" customFormat="1" x14ac:dyDescent="0.25">
      <c r="F1377" s="34"/>
      <c r="G1377" s="34"/>
      <c r="H1377" s="34"/>
      <c r="Q1377" s="1"/>
      <c r="R1377" s="1"/>
      <c r="S1377" s="1"/>
      <c r="U1377" s="1"/>
      <c r="V1377" s="1"/>
      <c r="W1377" s="16"/>
    </row>
    <row r="1378" spans="6:23" s="12" customFormat="1" x14ac:dyDescent="0.25">
      <c r="F1378" s="34"/>
      <c r="G1378" s="34"/>
      <c r="H1378" s="34"/>
      <c r="Q1378" s="1"/>
      <c r="R1378" s="1"/>
      <c r="S1378" s="1"/>
      <c r="U1378" s="1"/>
      <c r="V1378" s="1"/>
      <c r="W1378" s="16"/>
    </row>
    <row r="1379" spans="6:23" s="12" customFormat="1" x14ac:dyDescent="0.25">
      <c r="F1379" s="34"/>
      <c r="G1379" s="34"/>
      <c r="H1379" s="34"/>
      <c r="Q1379" s="1"/>
      <c r="R1379" s="1"/>
      <c r="S1379" s="1"/>
      <c r="U1379" s="1"/>
      <c r="V1379" s="1"/>
      <c r="W1379" s="16"/>
    </row>
    <row r="1380" spans="6:23" s="12" customFormat="1" x14ac:dyDescent="0.25">
      <c r="F1380" s="34"/>
      <c r="G1380" s="34"/>
      <c r="H1380" s="34"/>
      <c r="Q1380" s="1"/>
      <c r="R1380" s="1"/>
      <c r="S1380" s="1"/>
      <c r="U1380" s="1"/>
      <c r="V1380" s="1"/>
      <c r="W1380" s="16"/>
    </row>
    <row r="1381" spans="6:23" s="12" customFormat="1" x14ac:dyDescent="0.25">
      <c r="F1381" s="34"/>
      <c r="G1381" s="34"/>
      <c r="H1381" s="34"/>
      <c r="Q1381" s="1"/>
      <c r="R1381" s="1"/>
      <c r="S1381" s="1"/>
      <c r="U1381" s="1"/>
      <c r="V1381" s="1"/>
      <c r="W1381" s="16"/>
    </row>
    <row r="1382" spans="6:23" s="12" customFormat="1" x14ac:dyDescent="0.25">
      <c r="F1382" s="34"/>
      <c r="G1382" s="34"/>
      <c r="H1382" s="34"/>
      <c r="Q1382" s="1"/>
      <c r="R1382" s="1"/>
      <c r="S1382" s="1"/>
      <c r="U1382" s="1"/>
      <c r="V1382" s="1"/>
      <c r="W1382" s="16"/>
    </row>
    <row r="1383" spans="6:23" s="12" customFormat="1" x14ac:dyDescent="0.25">
      <c r="F1383" s="34"/>
      <c r="G1383" s="34"/>
      <c r="H1383" s="34"/>
      <c r="Q1383" s="1"/>
      <c r="R1383" s="1"/>
      <c r="S1383" s="1"/>
      <c r="U1383" s="1"/>
      <c r="V1383" s="1"/>
      <c r="W1383" s="16"/>
    </row>
    <row r="1384" spans="6:23" s="12" customFormat="1" x14ac:dyDescent="0.25">
      <c r="F1384" s="34"/>
      <c r="G1384" s="34"/>
      <c r="H1384" s="34"/>
      <c r="Q1384" s="1"/>
      <c r="R1384" s="1"/>
      <c r="S1384" s="1"/>
      <c r="U1384" s="1"/>
      <c r="V1384" s="1"/>
      <c r="W1384" s="16"/>
    </row>
    <row r="1385" spans="6:23" s="12" customFormat="1" x14ac:dyDescent="0.25">
      <c r="F1385" s="34"/>
      <c r="G1385" s="34"/>
      <c r="H1385" s="34"/>
      <c r="Q1385" s="1"/>
      <c r="R1385" s="1"/>
      <c r="S1385" s="1"/>
      <c r="U1385" s="1"/>
      <c r="V1385" s="1"/>
      <c r="W1385" s="16"/>
    </row>
    <row r="1386" spans="6:23" s="12" customFormat="1" x14ac:dyDescent="0.25">
      <c r="F1386" s="34"/>
      <c r="G1386" s="34"/>
      <c r="H1386" s="34"/>
      <c r="Q1386" s="1"/>
      <c r="R1386" s="1"/>
      <c r="S1386" s="1"/>
      <c r="U1386" s="1"/>
      <c r="V1386" s="1"/>
      <c r="W1386" s="16"/>
    </row>
    <row r="1387" spans="6:23" s="12" customFormat="1" x14ac:dyDescent="0.25">
      <c r="F1387" s="34"/>
      <c r="G1387" s="34"/>
      <c r="H1387" s="34"/>
      <c r="Q1387" s="1"/>
      <c r="R1387" s="1"/>
      <c r="S1387" s="1"/>
      <c r="U1387" s="1"/>
      <c r="V1387" s="1"/>
      <c r="W1387" s="16"/>
    </row>
    <row r="1388" spans="6:23" s="12" customFormat="1" x14ac:dyDescent="0.25">
      <c r="F1388" s="34"/>
      <c r="G1388" s="34"/>
      <c r="H1388" s="34"/>
      <c r="Q1388" s="1"/>
      <c r="R1388" s="1"/>
      <c r="S1388" s="1"/>
      <c r="U1388" s="1"/>
      <c r="V1388" s="1"/>
      <c r="W1388" s="16"/>
    </row>
    <row r="1389" spans="6:23" s="12" customFormat="1" x14ac:dyDescent="0.25">
      <c r="F1389" s="34"/>
      <c r="G1389" s="34"/>
      <c r="H1389" s="34"/>
      <c r="Q1389" s="1"/>
      <c r="R1389" s="1"/>
      <c r="S1389" s="1"/>
      <c r="U1389" s="1"/>
      <c r="V1389" s="1"/>
      <c r="W1389" s="16"/>
    </row>
    <row r="1390" spans="6:23" s="12" customFormat="1" x14ac:dyDescent="0.25">
      <c r="F1390" s="34"/>
      <c r="G1390" s="34"/>
      <c r="H1390" s="34"/>
      <c r="Q1390" s="1"/>
      <c r="R1390" s="1"/>
      <c r="S1390" s="1"/>
      <c r="U1390" s="1"/>
      <c r="V1390" s="1"/>
      <c r="W1390" s="16"/>
    </row>
    <row r="1391" spans="6:23" s="12" customFormat="1" x14ac:dyDescent="0.25">
      <c r="F1391" s="34"/>
      <c r="G1391" s="34"/>
      <c r="H1391" s="34"/>
      <c r="Q1391" s="1"/>
      <c r="R1391" s="1"/>
      <c r="S1391" s="1"/>
      <c r="U1391" s="1"/>
      <c r="V1391" s="1"/>
      <c r="W1391" s="16"/>
    </row>
    <row r="1392" spans="6:23" s="12" customFormat="1" x14ac:dyDescent="0.25">
      <c r="F1392" s="34"/>
      <c r="G1392" s="34"/>
      <c r="H1392" s="34"/>
      <c r="Q1392" s="1"/>
      <c r="R1392" s="1"/>
      <c r="S1392" s="1"/>
      <c r="U1392" s="1"/>
      <c r="V1392" s="1"/>
      <c r="W1392" s="16"/>
    </row>
    <row r="1393" spans="6:23" s="12" customFormat="1" x14ac:dyDescent="0.25">
      <c r="F1393" s="34"/>
      <c r="G1393" s="34"/>
      <c r="H1393" s="34"/>
      <c r="Q1393" s="1"/>
      <c r="R1393" s="1"/>
      <c r="S1393" s="1"/>
      <c r="U1393" s="1"/>
      <c r="V1393" s="1"/>
      <c r="W1393" s="16"/>
    </row>
    <row r="1394" spans="6:23" s="12" customFormat="1" x14ac:dyDescent="0.25">
      <c r="F1394" s="34"/>
      <c r="G1394" s="34"/>
      <c r="H1394" s="34"/>
      <c r="Q1394" s="1"/>
      <c r="R1394" s="1"/>
      <c r="S1394" s="1"/>
      <c r="U1394" s="1"/>
      <c r="V1394" s="1"/>
      <c r="W1394" s="16"/>
    </row>
    <row r="1395" spans="6:23" s="12" customFormat="1" x14ac:dyDescent="0.25">
      <c r="F1395" s="34"/>
      <c r="G1395" s="34"/>
      <c r="H1395" s="34"/>
      <c r="Q1395" s="1"/>
      <c r="R1395" s="1"/>
      <c r="S1395" s="1"/>
      <c r="U1395" s="1"/>
      <c r="V1395" s="1"/>
      <c r="W1395" s="16"/>
    </row>
    <row r="1396" spans="6:23" s="12" customFormat="1" x14ac:dyDescent="0.25">
      <c r="F1396" s="34"/>
      <c r="G1396" s="34"/>
      <c r="H1396" s="34"/>
      <c r="Q1396" s="1"/>
      <c r="R1396" s="1"/>
      <c r="S1396" s="1"/>
      <c r="U1396" s="1"/>
      <c r="V1396" s="1"/>
      <c r="W1396" s="16"/>
    </row>
    <row r="1397" spans="6:23" s="12" customFormat="1" x14ac:dyDescent="0.25">
      <c r="F1397" s="34"/>
      <c r="G1397" s="34"/>
      <c r="H1397" s="34"/>
      <c r="Q1397" s="1"/>
      <c r="R1397" s="1"/>
      <c r="S1397" s="1"/>
      <c r="U1397" s="1"/>
      <c r="V1397" s="1"/>
      <c r="W1397" s="16"/>
    </row>
    <row r="1398" spans="6:23" s="12" customFormat="1" x14ac:dyDescent="0.25">
      <c r="F1398" s="34"/>
      <c r="G1398" s="34"/>
      <c r="H1398" s="34"/>
      <c r="Q1398" s="1"/>
      <c r="R1398" s="1"/>
      <c r="S1398" s="1"/>
      <c r="U1398" s="1"/>
      <c r="V1398" s="1"/>
      <c r="W1398" s="16"/>
    </row>
    <row r="1399" spans="6:23" s="12" customFormat="1" x14ac:dyDescent="0.25">
      <c r="F1399" s="34"/>
      <c r="G1399" s="34"/>
      <c r="H1399" s="34"/>
      <c r="Q1399" s="1"/>
      <c r="R1399" s="1"/>
      <c r="S1399" s="1"/>
      <c r="U1399" s="1"/>
      <c r="V1399" s="1"/>
      <c r="W1399" s="16"/>
    </row>
    <row r="1400" spans="6:23" s="12" customFormat="1" x14ac:dyDescent="0.25">
      <c r="F1400" s="34"/>
      <c r="G1400" s="34"/>
      <c r="H1400" s="34"/>
      <c r="Q1400" s="1"/>
      <c r="R1400" s="1"/>
      <c r="S1400" s="1"/>
      <c r="U1400" s="1"/>
      <c r="V1400" s="1"/>
      <c r="W1400" s="16"/>
    </row>
    <row r="1401" spans="6:23" s="12" customFormat="1" x14ac:dyDescent="0.25">
      <c r="F1401" s="34"/>
      <c r="G1401" s="34"/>
      <c r="H1401" s="34"/>
      <c r="Q1401" s="1"/>
      <c r="R1401" s="1"/>
      <c r="S1401" s="1"/>
      <c r="U1401" s="1"/>
      <c r="V1401" s="1"/>
      <c r="W1401" s="16"/>
    </row>
    <row r="1402" spans="6:23" s="12" customFormat="1" x14ac:dyDescent="0.25">
      <c r="F1402" s="34"/>
      <c r="G1402" s="34"/>
      <c r="H1402" s="34"/>
      <c r="Q1402" s="1"/>
      <c r="R1402" s="1"/>
      <c r="S1402" s="1"/>
      <c r="U1402" s="1"/>
      <c r="V1402" s="1"/>
      <c r="W1402" s="16"/>
    </row>
    <row r="1403" spans="6:23" s="12" customFormat="1" x14ac:dyDescent="0.25">
      <c r="F1403" s="34"/>
      <c r="G1403" s="34"/>
      <c r="H1403" s="34"/>
      <c r="Q1403" s="1"/>
      <c r="R1403" s="1"/>
      <c r="S1403" s="1"/>
      <c r="U1403" s="1"/>
      <c r="V1403" s="1"/>
      <c r="W1403" s="16"/>
    </row>
    <row r="1404" spans="6:23" s="12" customFormat="1" x14ac:dyDescent="0.25">
      <c r="F1404" s="34"/>
      <c r="G1404" s="34"/>
      <c r="H1404" s="34"/>
      <c r="Q1404" s="1"/>
      <c r="R1404" s="1"/>
      <c r="S1404" s="1"/>
      <c r="U1404" s="1"/>
      <c r="V1404" s="1"/>
      <c r="W1404" s="16"/>
    </row>
    <row r="1405" spans="6:23" s="12" customFormat="1" x14ac:dyDescent="0.25">
      <c r="F1405" s="34"/>
      <c r="G1405" s="34"/>
      <c r="H1405" s="34"/>
      <c r="Q1405" s="1"/>
      <c r="R1405" s="1"/>
      <c r="S1405" s="1"/>
      <c r="U1405" s="1"/>
      <c r="V1405" s="1"/>
      <c r="W1405" s="16"/>
    </row>
    <row r="1406" spans="6:23" s="12" customFormat="1" x14ac:dyDescent="0.25">
      <c r="F1406" s="34"/>
      <c r="G1406" s="34"/>
      <c r="H1406" s="34"/>
      <c r="Q1406" s="1"/>
      <c r="R1406" s="1"/>
      <c r="S1406" s="1"/>
      <c r="U1406" s="1"/>
      <c r="V1406" s="1"/>
      <c r="W1406" s="16"/>
    </row>
    <row r="1407" spans="6:23" s="12" customFormat="1" x14ac:dyDescent="0.25">
      <c r="F1407" s="34"/>
      <c r="G1407" s="34"/>
      <c r="H1407" s="34"/>
      <c r="Q1407" s="1"/>
      <c r="R1407" s="1"/>
      <c r="S1407" s="1"/>
      <c r="U1407" s="1"/>
      <c r="V1407" s="1"/>
      <c r="W1407" s="16"/>
    </row>
    <row r="1408" spans="6:23" s="12" customFormat="1" x14ac:dyDescent="0.25">
      <c r="F1408" s="34"/>
      <c r="G1408" s="34"/>
      <c r="H1408" s="34"/>
      <c r="Q1408" s="1"/>
      <c r="R1408" s="1"/>
      <c r="S1408" s="1"/>
      <c r="U1408" s="1"/>
      <c r="V1408" s="1"/>
      <c r="W1408" s="16"/>
    </row>
    <row r="1409" spans="6:23" s="12" customFormat="1" x14ac:dyDescent="0.25">
      <c r="F1409" s="34"/>
      <c r="G1409" s="34"/>
      <c r="H1409" s="34"/>
      <c r="Q1409" s="1"/>
      <c r="R1409" s="1"/>
      <c r="S1409" s="1"/>
      <c r="U1409" s="1"/>
      <c r="V1409" s="1"/>
      <c r="W1409" s="16"/>
    </row>
    <row r="1410" spans="6:23" s="12" customFormat="1" x14ac:dyDescent="0.25">
      <c r="F1410" s="34"/>
      <c r="G1410" s="34"/>
      <c r="H1410" s="34"/>
      <c r="Q1410" s="1"/>
      <c r="R1410" s="1"/>
      <c r="S1410" s="1"/>
      <c r="U1410" s="1"/>
      <c r="V1410" s="1"/>
      <c r="W1410" s="16"/>
    </row>
    <row r="1411" spans="6:23" s="12" customFormat="1" x14ac:dyDescent="0.25">
      <c r="F1411" s="34"/>
      <c r="G1411" s="34"/>
      <c r="H1411" s="34"/>
      <c r="Q1411" s="1"/>
      <c r="R1411" s="1"/>
      <c r="S1411" s="1"/>
      <c r="U1411" s="1"/>
      <c r="V1411" s="1"/>
      <c r="W1411" s="16"/>
    </row>
    <row r="1412" spans="6:23" s="12" customFormat="1" x14ac:dyDescent="0.25">
      <c r="F1412" s="34"/>
      <c r="G1412" s="34"/>
      <c r="H1412" s="34"/>
      <c r="Q1412" s="1"/>
      <c r="R1412" s="1"/>
      <c r="S1412" s="1"/>
      <c r="U1412" s="1"/>
      <c r="V1412" s="1"/>
      <c r="W1412" s="16"/>
    </row>
    <row r="1413" spans="6:23" s="12" customFormat="1" x14ac:dyDescent="0.25">
      <c r="F1413" s="34"/>
      <c r="G1413" s="34"/>
      <c r="H1413" s="34"/>
      <c r="Q1413" s="1"/>
      <c r="R1413" s="1"/>
      <c r="S1413" s="1"/>
      <c r="U1413" s="1"/>
      <c r="V1413" s="1"/>
      <c r="W1413" s="16"/>
    </row>
    <row r="1414" spans="6:23" s="12" customFormat="1" x14ac:dyDescent="0.25">
      <c r="F1414" s="34"/>
      <c r="G1414" s="34"/>
      <c r="H1414" s="34"/>
      <c r="Q1414" s="1"/>
      <c r="R1414" s="1"/>
      <c r="S1414" s="1"/>
      <c r="U1414" s="1"/>
      <c r="V1414" s="1"/>
      <c r="W1414" s="16"/>
    </row>
    <row r="1415" spans="6:23" s="12" customFormat="1" x14ac:dyDescent="0.25">
      <c r="F1415" s="34"/>
      <c r="G1415" s="34"/>
      <c r="H1415" s="34"/>
      <c r="Q1415" s="1"/>
      <c r="R1415" s="1"/>
      <c r="S1415" s="1"/>
      <c r="U1415" s="1"/>
      <c r="V1415" s="1"/>
      <c r="W1415" s="16"/>
    </row>
    <row r="1416" spans="6:23" s="12" customFormat="1" x14ac:dyDescent="0.25">
      <c r="F1416" s="34"/>
      <c r="G1416" s="34"/>
      <c r="H1416" s="34"/>
      <c r="Q1416" s="1"/>
      <c r="R1416" s="1"/>
      <c r="S1416" s="1"/>
      <c r="U1416" s="1"/>
      <c r="V1416" s="1"/>
      <c r="W1416" s="16"/>
    </row>
    <row r="1417" spans="6:23" s="12" customFormat="1" x14ac:dyDescent="0.25">
      <c r="F1417" s="34"/>
      <c r="G1417" s="34"/>
      <c r="H1417" s="34"/>
      <c r="Q1417" s="1"/>
      <c r="R1417" s="1"/>
      <c r="S1417" s="1"/>
      <c r="U1417" s="1"/>
      <c r="V1417" s="1"/>
      <c r="W1417" s="16"/>
    </row>
    <row r="1418" spans="6:23" s="12" customFormat="1" x14ac:dyDescent="0.25">
      <c r="F1418" s="34"/>
      <c r="G1418" s="34"/>
      <c r="H1418" s="34"/>
      <c r="Q1418" s="1"/>
      <c r="R1418" s="1"/>
      <c r="S1418" s="1"/>
      <c r="U1418" s="1"/>
      <c r="V1418" s="1"/>
      <c r="W1418" s="16"/>
    </row>
    <row r="1419" spans="6:23" s="12" customFormat="1" x14ac:dyDescent="0.25">
      <c r="F1419" s="34"/>
      <c r="G1419" s="34"/>
      <c r="H1419" s="34"/>
      <c r="Q1419" s="1"/>
      <c r="R1419" s="1"/>
      <c r="S1419" s="1"/>
      <c r="U1419" s="1"/>
      <c r="V1419" s="1"/>
      <c r="W1419" s="16"/>
    </row>
    <row r="1420" spans="6:23" s="12" customFormat="1" x14ac:dyDescent="0.25">
      <c r="F1420" s="34"/>
      <c r="G1420" s="34"/>
      <c r="H1420" s="34"/>
      <c r="Q1420" s="1"/>
      <c r="R1420" s="1"/>
      <c r="S1420" s="1"/>
      <c r="U1420" s="1"/>
      <c r="V1420" s="1"/>
      <c r="W1420" s="16"/>
    </row>
    <row r="1421" spans="6:23" s="12" customFormat="1" x14ac:dyDescent="0.25">
      <c r="F1421" s="34"/>
      <c r="G1421" s="34"/>
      <c r="H1421" s="34"/>
      <c r="Q1421" s="1"/>
      <c r="R1421" s="1"/>
      <c r="S1421" s="1"/>
      <c r="U1421" s="1"/>
      <c r="V1421" s="1"/>
      <c r="W1421" s="16"/>
    </row>
    <row r="1422" spans="6:23" s="12" customFormat="1" x14ac:dyDescent="0.25">
      <c r="F1422" s="34"/>
      <c r="G1422" s="34"/>
      <c r="H1422" s="34"/>
      <c r="Q1422" s="1"/>
      <c r="R1422" s="1"/>
      <c r="S1422" s="1"/>
      <c r="U1422" s="1"/>
      <c r="V1422" s="1"/>
      <c r="W1422" s="16"/>
    </row>
    <row r="1423" spans="6:23" s="12" customFormat="1" x14ac:dyDescent="0.25">
      <c r="F1423" s="34"/>
      <c r="G1423" s="34"/>
      <c r="H1423" s="34"/>
      <c r="Q1423" s="1"/>
      <c r="R1423" s="1"/>
      <c r="S1423" s="1"/>
      <c r="U1423" s="1"/>
      <c r="V1423" s="1"/>
      <c r="W1423" s="16"/>
    </row>
    <row r="1424" spans="6:23" s="12" customFormat="1" x14ac:dyDescent="0.25">
      <c r="F1424" s="34"/>
      <c r="G1424" s="34"/>
      <c r="H1424" s="34"/>
      <c r="Q1424" s="1"/>
      <c r="R1424" s="1"/>
      <c r="S1424" s="1"/>
      <c r="U1424" s="1"/>
      <c r="V1424" s="1"/>
      <c r="W1424" s="16"/>
    </row>
    <row r="1425" spans="6:23" s="12" customFormat="1" x14ac:dyDescent="0.25">
      <c r="F1425" s="34"/>
      <c r="G1425" s="34"/>
      <c r="H1425" s="34"/>
      <c r="Q1425" s="1"/>
      <c r="R1425" s="1"/>
      <c r="S1425" s="1"/>
      <c r="U1425" s="1"/>
      <c r="V1425" s="1"/>
      <c r="W1425" s="16"/>
    </row>
    <row r="1426" spans="6:23" s="12" customFormat="1" x14ac:dyDescent="0.25">
      <c r="F1426" s="34"/>
      <c r="G1426" s="34"/>
      <c r="H1426" s="34"/>
      <c r="Q1426" s="1"/>
      <c r="R1426" s="1"/>
      <c r="S1426" s="1"/>
      <c r="U1426" s="1"/>
      <c r="V1426" s="1"/>
      <c r="W1426" s="16"/>
    </row>
    <row r="1427" spans="6:23" s="12" customFormat="1" x14ac:dyDescent="0.25">
      <c r="F1427" s="34"/>
      <c r="G1427" s="34"/>
      <c r="H1427" s="34"/>
      <c r="Q1427" s="1"/>
      <c r="R1427" s="1"/>
      <c r="S1427" s="1"/>
      <c r="U1427" s="1"/>
      <c r="V1427" s="1"/>
      <c r="W1427" s="16"/>
    </row>
    <row r="1428" spans="6:23" s="12" customFormat="1" x14ac:dyDescent="0.25">
      <c r="F1428" s="34"/>
      <c r="G1428" s="34"/>
      <c r="H1428" s="34"/>
      <c r="Q1428" s="1"/>
      <c r="R1428" s="1"/>
      <c r="S1428" s="1"/>
      <c r="U1428" s="1"/>
      <c r="V1428" s="1"/>
      <c r="W1428" s="16"/>
    </row>
    <row r="1429" spans="6:23" s="12" customFormat="1" x14ac:dyDescent="0.25">
      <c r="F1429" s="34"/>
      <c r="G1429" s="34"/>
      <c r="H1429" s="34"/>
      <c r="Q1429" s="1"/>
      <c r="R1429" s="1"/>
      <c r="S1429" s="1"/>
      <c r="U1429" s="1"/>
      <c r="V1429" s="1"/>
      <c r="W1429" s="16"/>
    </row>
    <row r="1430" spans="6:23" s="12" customFormat="1" x14ac:dyDescent="0.25">
      <c r="F1430" s="34"/>
      <c r="G1430" s="34"/>
      <c r="H1430" s="34"/>
      <c r="Q1430" s="1"/>
      <c r="R1430" s="1"/>
      <c r="S1430" s="1"/>
      <c r="U1430" s="1"/>
      <c r="V1430" s="1"/>
      <c r="W1430" s="16"/>
    </row>
    <row r="1431" spans="6:23" s="12" customFormat="1" x14ac:dyDescent="0.25">
      <c r="F1431" s="34"/>
      <c r="G1431" s="34"/>
      <c r="H1431" s="34"/>
      <c r="Q1431" s="1"/>
      <c r="R1431" s="1"/>
      <c r="S1431" s="1"/>
      <c r="U1431" s="1"/>
      <c r="V1431" s="1"/>
      <c r="W1431" s="16"/>
    </row>
    <row r="1432" spans="6:23" s="12" customFormat="1" x14ac:dyDescent="0.25">
      <c r="F1432" s="34"/>
      <c r="G1432" s="34"/>
      <c r="H1432" s="34"/>
      <c r="Q1432" s="1"/>
      <c r="R1432" s="1"/>
      <c r="S1432" s="1"/>
      <c r="U1432" s="1"/>
      <c r="V1432" s="1"/>
      <c r="W1432" s="16"/>
    </row>
    <row r="1433" spans="6:23" s="12" customFormat="1" x14ac:dyDescent="0.25">
      <c r="F1433" s="34"/>
      <c r="G1433" s="34"/>
      <c r="H1433" s="34"/>
      <c r="Q1433" s="1"/>
      <c r="R1433" s="1"/>
      <c r="S1433" s="1"/>
      <c r="U1433" s="1"/>
      <c r="V1433" s="1"/>
      <c r="W1433" s="16"/>
    </row>
    <row r="1434" spans="6:23" s="12" customFormat="1" x14ac:dyDescent="0.25">
      <c r="F1434" s="34"/>
      <c r="G1434" s="34"/>
      <c r="H1434" s="34"/>
      <c r="Q1434" s="1"/>
      <c r="R1434" s="1"/>
      <c r="S1434" s="1"/>
      <c r="U1434" s="1"/>
      <c r="V1434" s="1"/>
      <c r="W1434" s="16"/>
    </row>
    <row r="1435" spans="6:23" s="12" customFormat="1" x14ac:dyDescent="0.25">
      <c r="F1435" s="34"/>
      <c r="G1435" s="34"/>
      <c r="H1435" s="34"/>
      <c r="Q1435" s="1"/>
      <c r="R1435" s="1"/>
      <c r="S1435" s="1"/>
      <c r="U1435" s="1"/>
      <c r="V1435" s="1"/>
      <c r="W1435" s="16"/>
    </row>
    <row r="1436" spans="6:23" s="12" customFormat="1" x14ac:dyDescent="0.25">
      <c r="F1436" s="34"/>
      <c r="G1436" s="34"/>
      <c r="H1436" s="34"/>
      <c r="Q1436" s="1"/>
      <c r="R1436" s="1"/>
      <c r="S1436" s="1"/>
      <c r="U1436" s="1"/>
      <c r="V1436" s="1"/>
      <c r="W1436" s="16"/>
    </row>
    <row r="1437" spans="6:23" s="12" customFormat="1" x14ac:dyDescent="0.25">
      <c r="F1437" s="34"/>
      <c r="G1437" s="34"/>
      <c r="H1437" s="34"/>
      <c r="Q1437" s="1"/>
      <c r="R1437" s="1"/>
      <c r="S1437" s="1"/>
      <c r="U1437" s="1"/>
      <c r="V1437" s="1"/>
      <c r="W1437" s="16"/>
    </row>
    <row r="1438" spans="6:23" s="12" customFormat="1" x14ac:dyDescent="0.25">
      <c r="F1438" s="34"/>
      <c r="G1438" s="34"/>
      <c r="H1438" s="34"/>
      <c r="Q1438" s="1"/>
      <c r="R1438" s="1"/>
      <c r="S1438" s="1"/>
      <c r="U1438" s="1"/>
      <c r="V1438" s="1"/>
      <c r="W1438" s="16"/>
    </row>
    <row r="1439" spans="6:23" s="12" customFormat="1" x14ac:dyDescent="0.25">
      <c r="F1439" s="34"/>
      <c r="G1439" s="34"/>
      <c r="H1439" s="34"/>
      <c r="Q1439" s="1"/>
      <c r="R1439" s="1"/>
      <c r="S1439" s="1"/>
      <c r="U1439" s="1"/>
      <c r="V1439" s="1"/>
      <c r="W1439" s="16"/>
    </row>
    <row r="1440" spans="6:23" s="12" customFormat="1" x14ac:dyDescent="0.25">
      <c r="F1440" s="34"/>
      <c r="G1440" s="34"/>
      <c r="H1440" s="34"/>
      <c r="Q1440" s="1"/>
      <c r="R1440" s="1"/>
      <c r="S1440" s="1"/>
      <c r="U1440" s="1"/>
      <c r="V1440" s="1"/>
      <c r="W1440" s="16"/>
    </row>
    <row r="1441" spans="6:23" s="12" customFormat="1" x14ac:dyDescent="0.25">
      <c r="F1441" s="34"/>
      <c r="G1441" s="34"/>
      <c r="H1441" s="34"/>
      <c r="Q1441" s="1"/>
      <c r="R1441" s="1"/>
      <c r="S1441" s="1"/>
      <c r="U1441" s="1"/>
      <c r="V1441" s="1"/>
      <c r="W1441" s="16"/>
    </row>
    <row r="1442" spans="6:23" s="12" customFormat="1" x14ac:dyDescent="0.25">
      <c r="F1442" s="34"/>
      <c r="G1442" s="34"/>
      <c r="H1442" s="34"/>
      <c r="Q1442" s="1"/>
      <c r="R1442" s="1"/>
      <c r="S1442" s="1"/>
      <c r="U1442" s="1"/>
      <c r="V1442" s="1"/>
      <c r="W1442" s="16"/>
    </row>
    <row r="1443" spans="6:23" s="12" customFormat="1" x14ac:dyDescent="0.25">
      <c r="F1443" s="34"/>
      <c r="G1443" s="34"/>
      <c r="H1443" s="34"/>
      <c r="Q1443" s="1"/>
      <c r="R1443" s="1"/>
      <c r="S1443" s="1"/>
      <c r="U1443" s="1"/>
      <c r="V1443" s="1"/>
      <c r="W1443" s="16"/>
    </row>
    <row r="1444" spans="6:23" s="12" customFormat="1" x14ac:dyDescent="0.25">
      <c r="F1444" s="34"/>
      <c r="G1444" s="34"/>
      <c r="H1444" s="34"/>
      <c r="Q1444" s="1"/>
      <c r="R1444" s="1"/>
      <c r="S1444" s="1"/>
      <c r="U1444" s="1"/>
      <c r="V1444" s="1"/>
      <c r="W1444" s="16"/>
    </row>
    <row r="1445" spans="6:23" s="12" customFormat="1" x14ac:dyDescent="0.25">
      <c r="F1445" s="34"/>
      <c r="G1445" s="34"/>
      <c r="H1445" s="34"/>
      <c r="Q1445" s="1"/>
      <c r="R1445" s="1"/>
      <c r="S1445" s="1"/>
      <c r="U1445" s="1"/>
      <c r="V1445" s="1"/>
      <c r="W1445" s="16"/>
    </row>
    <row r="1446" spans="6:23" s="12" customFormat="1" x14ac:dyDescent="0.25">
      <c r="F1446" s="34"/>
      <c r="G1446" s="34"/>
      <c r="H1446" s="34"/>
      <c r="Q1446" s="1"/>
      <c r="R1446" s="1"/>
      <c r="S1446" s="1"/>
      <c r="U1446" s="1"/>
      <c r="V1446" s="1"/>
      <c r="W1446" s="16"/>
    </row>
    <row r="1447" spans="6:23" s="12" customFormat="1" x14ac:dyDescent="0.25">
      <c r="F1447" s="34"/>
      <c r="G1447" s="34"/>
      <c r="H1447" s="34"/>
      <c r="Q1447" s="1"/>
      <c r="R1447" s="1"/>
      <c r="S1447" s="1"/>
      <c r="U1447" s="1"/>
      <c r="V1447" s="1"/>
      <c r="W1447" s="16"/>
    </row>
    <row r="1448" spans="6:23" s="12" customFormat="1" x14ac:dyDescent="0.25">
      <c r="F1448" s="34"/>
      <c r="G1448" s="34"/>
      <c r="H1448" s="34"/>
      <c r="Q1448" s="1"/>
      <c r="R1448" s="1"/>
      <c r="S1448" s="1"/>
      <c r="U1448" s="1"/>
      <c r="V1448" s="1"/>
      <c r="W1448" s="16"/>
    </row>
    <row r="1449" spans="6:23" s="12" customFormat="1" x14ac:dyDescent="0.25">
      <c r="F1449" s="34"/>
      <c r="G1449" s="34"/>
      <c r="H1449" s="34"/>
      <c r="Q1449" s="1"/>
      <c r="R1449" s="1"/>
      <c r="S1449" s="1"/>
      <c r="U1449" s="1"/>
      <c r="V1449" s="1"/>
      <c r="W1449" s="16"/>
    </row>
    <row r="1450" spans="6:23" s="12" customFormat="1" x14ac:dyDescent="0.25">
      <c r="F1450" s="34"/>
      <c r="G1450" s="34"/>
      <c r="H1450" s="34"/>
      <c r="Q1450" s="1"/>
      <c r="R1450" s="1"/>
      <c r="S1450" s="1"/>
      <c r="U1450" s="1"/>
      <c r="V1450" s="1"/>
      <c r="W1450" s="16"/>
    </row>
    <row r="1451" spans="6:23" s="12" customFormat="1" x14ac:dyDescent="0.25">
      <c r="F1451" s="34"/>
      <c r="G1451" s="34"/>
      <c r="H1451" s="34"/>
      <c r="Q1451" s="1"/>
      <c r="R1451" s="1"/>
      <c r="S1451" s="1"/>
      <c r="U1451" s="1"/>
      <c r="V1451" s="1"/>
      <c r="W1451" s="16"/>
    </row>
    <row r="1452" spans="6:23" s="12" customFormat="1" x14ac:dyDescent="0.25">
      <c r="F1452" s="34"/>
      <c r="G1452" s="34"/>
      <c r="H1452" s="34"/>
      <c r="Q1452" s="1"/>
      <c r="R1452" s="1"/>
      <c r="S1452" s="1"/>
      <c r="U1452" s="1"/>
      <c r="V1452" s="1"/>
      <c r="W1452" s="16"/>
    </row>
    <row r="1453" spans="6:23" s="12" customFormat="1" x14ac:dyDescent="0.25">
      <c r="F1453" s="34"/>
      <c r="G1453" s="34"/>
      <c r="H1453" s="34"/>
      <c r="Q1453" s="1"/>
      <c r="R1453" s="1"/>
      <c r="S1453" s="1"/>
      <c r="U1453" s="1"/>
      <c r="V1453" s="1"/>
      <c r="W1453" s="16"/>
    </row>
    <row r="1454" spans="6:23" s="12" customFormat="1" x14ac:dyDescent="0.25">
      <c r="F1454" s="34"/>
      <c r="G1454" s="34"/>
      <c r="H1454" s="34"/>
      <c r="Q1454" s="1"/>
      <c r="R1454" s="1"/>
      <c r="S1454" s="1"/>
      <c r="U1454" s="1"/>
      <c r="V1454" s="1"/>
      <c r="W1454" s="16"/>
    </row>
    <row r="1455" spans="6:23" s="12" customFormat="1" x14ac:dyDescent="0.25">
      <c r="F1455" s="34"/>
      <c r="G1455" s="34"/>
      <c r="H1455" s="34"/>
      <c r="Q1455" s="1"/>
      <c r="R1455" s="1"/>
      <c r="S1455" s="1"/>
      <c r="U1455" s="1"/>
      <c r="V1455" s="1"/>
      <c r="W1455" s="16"/>
    </row>
    <row r="1456" spans="6:23" s="12" customFormat="1" x14ac:dyDescent="0.25">
      <c r="F1456" s="34"/>
      <c r="G1456" s="34"/>
      <c r="H1456" s="34"/>
      <c r="Q1456" s="1"/>
      <c r="R1456" s="1"/>
      <c r="S1456" s="1"/>
      <c r="U1456" s="1"/>
      <c r="V1456" s="1"/>
      <c r="W1456" s="16"/>
    </row>
    <row r="1457" spans="6:23" s="12" customFormat="1" x14ac:dyDescent="0.25">
      <c r="F1457" s="34"/>
      <c r="G1457" s="34"/>
      <c r="H1457" s="34"/>
      <c r="Q1457" s="1"/>
      <c r="R1457" s="1"/>
      <c r="S1457" s="1"/>
      <c r="U1457" s="1"/>
      <c r="V1457" s="1"/>
      <c r="W1457" s="16"/>
    </row>
    <row r="1458" spans="6:23" s="12" customFormat="1" x14ac:dyDescent="0.25">
      <c r="F1458" s="34"/>
      <c r="G1458" s="34"/>
      <c r="H1458" s="34"/>
      <c r="Q1458" s="1"/>
      <c r="R1458" s="1"/>
      <c r="S1458" s="1"/>
      <c r="U1458" s="1"/>
      <c r="V1458" s="1"/>
      <c r="W1458" s="16"/>
    </row>
    <row r="1459" spans="6:23" s="12" customFormat="1" x14ac:dyDescent="0.25">
      <c r="F1459" s="34"/>
      <c r="G1459" s="34"/>
      <c r="H1459" s="34"/>
      <c r="Q1459" s="1"/>
      <c r="R1459" s="1"/>
      <c r="S1459" s="1"/>
      <c r="U1459" s="1"/>
      <c r="V1459" s="1"/>
      <c r="W1459" s="16"/>
    </row>
    <row r="1460" spans="6:23" s="12" customFormat="1" x14ac:dyDescent="0.25">
      <c r="F1460" s="34"/>
      <c r="G1460" s="34"/>
      <c r="H1460" s="34"/>
      <c r="Q1460" s="1"/>
      <c r="R1460" s="1"/>
      <c r="S1460" s="1"/>
      <c r="U1460" s="1"/>
      <c r="V1460" s="1"/>
      <c r="W1460" s="16"/>
    </row>
    <row r="1461" spans="6:23" s="12" customFormat="1" x14ac:dyDescent="0.25">
      <c r="F1461" s="34"/>
      <c r="G1461" s="34"/>
      <c r="H1461" s="34"/>
      <c r="Q1461" s="1"/>
      <c r="R1461" s="1"/>
      <c r="S1461" s="1"/>
      <c r="U1461" s="1"/>
      <c r="V1461" s="1"/>
      <c r="W1461" s="16"/>
    </row>
    <row r="1462" spans="6:23" s="12" customFormat="1" x14ac:dyDescent="0.25">
      <c r="F1462" s="34"/>
      <c r="G1462" s="34"/>
      <c r="H1462" s="34"/>
      <c r="Q1462" s="1"/>
      <c r="R1462" s="1"/>
      <c r="S1462" s="1"/>
      <c r="U1462" s="1"/>
      <c r="V1462" s="1"/>
      <c r="W1462" s="16"/>
    </row>
    <row r="1463" spans="6:23" s="12" customFormat="1" x14ac:dyDescent="0.25">
      <c r="F1463" s="34"/>
      <c r="G1463" s="34"/>
      <c r="H1463" s="34"/>
      <c r="Q1463" s="1"/>
      <c r="R1463" s="1"/>
      <c r="S1463" s="1"/>
      <c r="U1463" s="1"/>
      <c r="V1463" s="1"/>
      <c r="W1463" s="16"/>
    </row>
    <row r="1464" spans="6:23" s="12" customFormat="1" x14ac:dyDescent="0.25">
      <c r="F1464" s="34"/>
      <c r="G1464" s="34"/>
      <c r="H1464" s="34"/>
      <c r="Q1464" s="1"/>
      <c r="R1464" s="1"/>
      <c r="S1464" s="1"/>
      <c r="U1464" s="1"/>
      <c r="V1464" s="1"/>
      <c r="W1464" s="16"/>
    </row>
    <row r="1465" spans="6:23" s="12" customFormat="1" x14ac:dyDescent="0.25">
      <c r="F1465" s="34"/>
      <c r="G1465" s="34"/>
      <c r="H1465" s="34"/>
      <c r="Q1465" s="1"/>
      <c r="R1465" s="1"/>
      <c r="S1465" s="1"/>
      <c r="U1465" s="1"/>
      <c r="V1465" s="1"/>
      <c r="W1465" s="16"/>
    </row>
    <row r="1466" spans="6:23" s="12" customFormat="1" x14ac:dyDescent="0.25">
      <c r="F1466" s="34"/>
      <c r="G1466" s="34"/>
      <c r="H1466" s="34"/>
      <c r="Q1466" s="1"/>
      <c r="R1466" s="1"/>
      <c r="S1466" s="1"/>
      <c r="U1466" s="1"/>
      <c r="V1466" s="1"/>
      <c r="W1466" s="16"/>
    </row>
    <row r="1467" spans="6:23" s="12" customFormat="1" x14ac:dyDescent="0.25">
      <c r="F1467" s="34"/>
      <c r="G1467" s="34"/>
      <c r="H1467" s="34"/>
      <c r="Q1467" s="1"/>
      <c r="R1467" s="1"/>
      <c r="S1467" s="1"/>
      <c r="U1467" s="1"/>
      <c r="V1467" s="1"/>
      <c r="W1467" s="16"/>
    </row>
    <row r="1468" spans="6:23" s="12" customFormat="1" x14ac:dyDescent="0.25">
      <c r="F1468" s="34"/>
      <c r="G1468" s="34"/>
      <c r="H1468" s="34"/>
      <c r="Q1468" s="1"/>
      <c r="R1468" s="1"/>
      <c r="S1468" s="1"/>
      <c r="U1468" s="1"/>
      <c r="V1468" s="1"/>
      <c r="W1468" s="16"/>
    </row>
    <row r="1469" spans="6:23" s="12" customFormat="1" x14ac:dyDescent="0.25">
      <c r="F1469" s="34"/>
      <c r="G1469" s="34"/>
      <c r="H1469" s="34"/>
      <c r="Q1469" s="1"/>
      <c r="R1469" s="1"/>
      <c r="S1469" s="1"/>
      <c r="U1469" s="1"/>
      <c r="V1469" s="1"/>
      <c r="W1469" s="16"/>
    </row>
    <row r="1470" spans="6:23" s="12" customFormat="1" x14ac:dyDescent="0.25">
      <c r="F1470" s="34"/>
      <c r="G1470" s="34"/>
      <c r="H1470" s="34"/>
      <c r="Q1470" s="1"/>
      <c r="R1470" s="1"/>
      <c r="S1470" s="1"/>
      <c r="U1470" s="1"/>
      <c r="V1470" s="1"/>
      <c r="W1470" s="16"/>
    </row>
    <row r="1471" spans="6:23" s="12" customFormat="1" x14ac:dyDescent="0.25">
      <c r="F1471" s="34"/>
      <c r="G1471" s="34"/>
      <c r="H1471" s="34"/>
      <c r="Q1471" s="1"/>
      <c r="R1471" s="1"/>
      <c r="S1471" s="1"/>
      <c r="U1471" s="1"/>
      <c r="V1471" s="1"/>
      <c r="W1471" s="16"/>
    </row>
    <row r="1472" spans="6:23" s="12" customFormat="1" x14ac:dyDescent="0.25">
      <c r="F1472" s="34"/>
      <c r="G1472" s="34"/>
      <c r="H1472" s="34"/>
      <c r="Q1472" s="1"/>
      <c r="R1472" s="1"/>
      <c r="S1472" s="1"/>
      <c r="U1472" s="1"/>
      <c r="V1472" s="1"/>
      <c r="W1472" s="16"/>
    </row>
    <row r="1473" spans="6:23" s="12" customFormat="1" x14ac:dyDescent="0.25">
      <c r="F1473" s="34"/>
      <c r="G1473" s="34"/>
      <c r="H1473" s="34"/>
      <c r="Q1473" s="1"/>
      <c r="R1473" s="1"/>
      <c r="S1473" s="1"/>
      <c r="U1473" s="1"/>
      <c r="V1473" s="1"/>
      <c r="W1473" s="16"/>
    </row>
    <row r="1474" spans="6:23" s="12" customFormat="1" x14ac:dyDescent="0.25">
      <c r="F1474" s="34"/>
      <c r="G1474" s="34"/>
      <c r="H1474" s="34"/>
      <c r="Q1474" s="1"/>
      <c r="R1474" s="1"/>
      <c r="S1474" s="1"/>
      <c r="U1474" s="1"/>
      <c r="V1474" s="1"/>
      <c r="W1474" s="16"/>
    </row>
    <row r="1475" spans="6:23" s="12" customFormat="1" x14ac:dyDescent="0.25">
      <c r="F1475" s="34"/>
      <c r="G1475" s="34"/>
      <c r="H1475" s="34"/>
      <c r="Q1475" s="1"/>
      <c r="R1475" s="1"/>
      <c r="S1475" s="1"/>
      <c r="U1475" s="1"/>
      <c r="V1475" s="1"/>
      <c r="W1475" s="16"/>
    </row>
    <row r="1476" spans="6:23" s="12" customFormat="1" x14ac:dyDescent="0.25">
      <c r="F1476" s="34"/>
      <c r="G1476" s="34"/>
      <c r="H1476" s="34"/>
      <c r="Q1476" s="1"/>
      <c r="R1476" s="1"/>
      <c r="S1476" s="1"/>
      <c r="U1476" s="1"/>
      <c r="V1476" s="1"/>
      <c r="W1476" s="16"/>
    </row>
    <row r="1477" spans="6:23" s="12" customFormat="1" x14ac:dyDescent="0.25">
      <c r="F1477" s="34"/>
      <c r="G1477" s="34"/>
      <c r="H1477" s="34"/>
      <c r="Q1477" s="1"/>
      <c r="R1477" s="1"/>
      <c r="S1477" s="1"/>
      <c r="U1477" s="1"/>
      <c r="V1477" s="1"/>
      <c r="W1477" s="16"/>
    </row>
    <row r="1478" spans="6:23" s="12" customFormat="1" x14ac:dyDescent="0.25">
      <c r="F1478" s="34"/>
      <c r="G1478" s="34"/>
      <c r="H1478" s="34"/>
      <c r="Q1478" s="1"/>
      <c r="R1478" s="1"/>
      <c r="S1478" s="1"/>
      <c r="U1478" s="1"/>
      <c r="V1478" s="1"/>
      <c r="W1478" s="16"/>
    </row>
    <row r="1479" spans="6:23" s="12" customFormat="1" x14ac:dyDescent="0.25">
      <c r="F1479" s="34"/>
      <c r="G1479" s="34"/>
      <c r="H1479" s="34"/>
      <c r="Q1479" s="1"/>
      <c r="R1479" s="1"/>
      <c r="S1479" s="1"/>
      <c r="U1479" s="1"/>
      <c r="V1479" s="1"/>
      <c r="W1479" s="16"/>
    </row>
    <row r="1480" spans="6:23" s="12" customFormat="1" x14ac:dyDescent="0.25">
      <c r="F1480" s="34"/>
      <c r="G1480" s="34"/>
      <c r="H1480" s="34"/>
      <c r="Q1480" s="1"/>
      <c r="R1480" s="1"/>
      <c r="S1480" s="1"/>
      <c r="U1480" s="1"/>
      <c r="V1480" s="1"/>
      <c r="W1480" s="16"/>
    </row>
    <row r="1481" spans="6:23" s="12" customFormat="1" x14ac:dyDescent="0.25">
      <c r="F1481" s="34"/>
      <c r="G1481" s="34"/>
      <c r="H1481" s="34"/>
      <c r="Q1481" s="1"/>
      <c r="R1481" s="1"/>
      <c r="S1481" s="1"/>
      <c r="U1481" s="1"/>
      <c r="V1481" s="1"/>
      <c r="W1481" s="16"/>
    </row>
    <row r="1482" spans="6:23" s="12" customFormat="1" x14ac:dyDescent="0.25">
      <c r="F1482" s="34"/>
      <c r="G1482" s="34"/>
      <c r="H1482" s="34"/>
      <c r="Q1482" s="1"/>
      <c r="R1482" s="1"/>
      <c r="S1482" s="1"/>
      <c r="U1482" s="1"/>
      <c r="V1482" s="1"/>
      <c r="W1482" s="16"/>
    </row>
    <row r="1483" spans="6:23" s="12" customFormat="1" x14ac:dyDescent="0.25">
      <c r="F1483" s="34"/>
      <c r="G1483" s="34"/>
      <c r="H1483" s="34"/>
      <c r="Q1483" s="1"/>
      <c r="R1483" s="1"/>
      <c r="S1483" s="1"/>
      <c r="U1483" s="1"/>
      <c r="V1483" s="1"/>
      <c r="W1483" s="16"/>
    </row>
    <row r="1484" spans="6:23" s="12" customFormat="1" x14ac:dyDescent="0.25">
      <c r="F1484" s="34"/>
      <c r="G1484" s="34"/>
      <c r="H1484" s="34"/>
      <c r="Q1484" s="1"/>
      <c r="R1484" s="1"/>
      <c r="S1484" s="1"/>
      <c r="U1484" s="1"/>
      <c r="V1484" s="1"/>
      <c r="W1484" s="16"/>
    </row>
    <row r="1485" spans="6:23" s="12" customFormat="1" x14ac:dyDescent="0.25">
      <c r="F1485" s="34"/>
      <c r="G1485" s="34"/>
      <c r="H1485" s="34"/>
      <c r="Q1485" s="1"/>
      <c r="R1485" s="1"/>
      <c r="S1485" s="1"/>
      <c r="U1485" s="1"/>
      <c r="V1485" s="1"/>
      <c r="W1485" s="16"/>
    </row>
    <row r="1486" spans="6:23" s="12" customFormat="1" x14ac:dyDescent="0.25">
      <c r="F1486" s="34"/>
      <c r="G1486" s="34"/>
      <c r="H1486" s="34"/>
      <c r="Q1486" s="1"/>
      <c r="R1486" s="1"/>
      <c r="S1486" s="1"/>
      <c r="U1486" s="1"/>
      <c r="V1486" s="1"/>
      <c r="W1486" s="16"/>
    </row>
    <row r="1487" spans="6:23" s="12" customFormat="1" x14ac:dyDescent="0.25">
      <c r="F1487" s="34"/>
      <c r="G1487" s="34"/>
      <c r="H1487" s="34"/>
      <c r="Q1487" s="1"/>
      <c r="R1487" s="1"/>
      <c r="S1487" s="1"/>
      <c r="U1487" s="1"/>
      <c r="V1487" s="1"/>
      <c r="W1487" s="16"/>
    </row>
    <row r="1488" spans="6:23" s="12" customFormat="1" x14ac:dyDescent="0.25">
      <c r="F1488" s="34"/>
      <c r="G1488" s="34"/>
      <c r="H1488" s="34"/>
      <c r="Q1488" s="1"/>
      <c r="R1488" s="1"/>
      <c r="S1488" s="1"/>
      <c r="U1488" s="1"/>
      <c r="V1488" s="1"/>
      <c r="W1488" s="16"/>
    </row>
    <row r="1489" spans="6:23" s="12" customFormat="1" x14ac:dyDescent="0.25">
      <c r="F1489" s="34"/>
      <c r="G1489" s="34"/>
      <c r="H1489" s="34"/>
      <c r="Q1489" s="1"/>
      <c r="R1489" s="1"/>
      <c r="S1489" s="1"/>
      <c r="U1489" s="1"/>
      <c r="V1489" s="1"/>
      <c r="W1489" s="16"/>
    </row>
    <row r="1490" spans="6:23" s="12" customFormat="1" x14ac:dyDescent="0.25">
      <c r="F1490" s="34"/>
      <c r="G1490" s="34"/>
      <c r="H1490" s="34"/>
      <c r="Q1490" s="1"/>
      <c r="R1490" s="1"/>
      <c r="S1490" s="1"/>
      <c r="U1490" s="1"/>
      <c r="V1490" s="1"/>
      <c r="W1490" s="16"/>
    </row>
    <row r="1491" spans="6:23" s="12" customFormat="1" x14ac:dyDescent="0.25">
      <c r="F1491" s="34"/>
      <c r="G1491" s="34"/>
      <c r="H1491" s="34"/>
      <c r="Q1491" s="1"/>
      <c r="R1491" s="1"/>
      <c r="S1491" s="1"/>
      <c r="U1491" s="1"/>
      <c r="V1491" s="1"/>
      <c r="W1491" s="16"/>
    </row>
    <row r="1492" spans="6:23" s="12" customFormat="1" x14ac:dyDescent="0.25">
      <c r="F1492" s="34"/>
      <c r="G1492" s="34"/>
      <c r="H1492" s="34"/>
      <c r="Q1492" s="1"/>
      <c r="R1492" s="1"/>
      <c r="S1492" s="1"/>
      <c r="U1492" s="1"/>
      <c r="V1492" s="1"/>
      <c r="W1492" s="16"/>
    </row>
    <row r="1493" spans="6:23" s="12" customFormat="1" x14ac:dyDescent="0.25">
      <c r="F1493" s="34"/>
      <c r="G1493" s="34"/>
      <c r="H1493" s="34"/>
      <c r="Q1493" s="1"/>
      <c r="R1493" s="1"/>
      <c r="S1493" s="1"/>
      <c r="U1493" s="1"/>
      <c r="V1493" s="1"/>
      <c r="W1493" s="16"/>
    </row>
    <row r="1494" spans="6:23" s="12" customFormat="1" x14ac:dyDescent="0.25">
      <c r="F1494" s="34"/>
      <c r="G1494" s="34"/>
      <c r="H1494" s="34"/>
      <c r="Q1494" s="1"/>
      <c r="R1494" s="1"/>
      <c r="S1494" s="1"/>
      <c r="U1494" s="1"/>
      <c r="V1494" s="1"/>
      <c r="W1494" s="16"/>
    </row>
    <row r="1495" spans="6:23" s="12" customFormat="1" x14ac:dyDescent="0.25">
      <c r="F1495" s="34"/>
      <c r="G1495" s="34"/>
      <c r="H1495" s="34"/>
      <c r="Q1495" s="1"/>
      <c r="R1495" s="1"/>
      <c r="S1495" s="1"/>
      <c r="U1495" s="1"/>
      <c r="V1495" s="1"/>
      <c r="W1495" s="16"/>
    </row>
    <row r="1496" spans="6:23" s="12" customFormat="1" x14ac:dyDescent="0.25">
      <c r="F1496" s="34"/>
      <c r="G1496" s="34"/>
      <c r="H1496" s="34"/>
      <c r="Q1496" s="1"/>
      <c r="R1496" s="1"/>
      <c r="S1496" s="1"/>
      <c r="U1496" s="1"/>
      <c r="V1496" s="1"/>
      <c r="W1496" s="16"/>
    </row>
    <row r="1497" spans="6:23" s="12" customFormat="1" x14ac:dyDescent="0.25">
      <c r="F1497" s="34"/>
      <c r="G1497" s="34"/>
      <c r="H1497" s="34"/>
      <c r="Q1497" s="1"/>
      <c r="R1497" s="1"/>
      <c r="S1497" s="1"/>
      <c r="U1497" s="1"/>
      <c r="V1497" s="1"/>
      <c r="W1497" s="16"/>
    </row>
    <row r="1498" spans="6:23" s="12" customFormat="1" x14ac:dyDescent="0.25">
      <c r="F1498" s="34"/>
      <c r="G1498" s="34"/>
      <c r="H1498" s="34"/>
      <c r="Q1498" s="1"/>
      <c r="R1498" s="1"/>
      <c r="S1498" s="1"/>
      <c r="U1498" s="1"/>
      <c r="V1498" s="1"/>
      <c r="W1498" s="16"/>
    </row>
    <row r="1499" spans="6:23" s="12" customFormat="1" x14ac:dyDescent="0.25">
      <c r="F1499" s="34"/>
      <c r="G1499" s="34"/>
      <c r="H1499" s="34"/>
      <c r="Q1499" s="1"/>
      <c r="R1499" s="1"/>
      <c r="S1499" s="1"/>
      <c r="U1499" s="1"/>
      <c r="V1499" s="1"/>
      <c r="W1499" s="16"/>
    </row>
    <row r="1500" spans="6:23" s="12" customFormat="1" x14ac:dyDescent="0.25">
      <c r="F1500" s="34"/>
      <c r="G1500" s="34"/>
      <c r="H1500" s="34"/>
      <c r="Q1500" s="1"/>
      <c r="R1500" s="1"/>
      <c r="S1500" s="1"/>
      <c r="U1500" s="1"/>
      <c r="V1500" s="1"/>
      <c r="W1500" s="16"/>
    </row>
    <row r="1501" spans="6:23" s="12" customFormat="1" x14ac:dyDescent="0.25">
      <c r="F1501" s="34"/>
      <c r="G1501" s="34"/>
      <c r="H1501" s="34"/>
      <c r="Q1501" s="1"/>
      <c r="R1501" s="1"/>
      <c r="S1501" s="1"/>
      <c r="U1501" s="1"/>
      <c r="V1501" s="1"/>
      <c r="W1501" s="16"/>
    </row>
    <row r="1502" spans="6:23" s="12" customFormat="1" x14ac:dyDescent="0.25">
      <c r="F1502" s="34"/>
      <c r="G1502" s="34"/>
      <c r="H1502" s="34"/>
      <c r="Q1502" s="1"/>
      <c r="R1502" s="1"/>
      <c r="S1502" s="1"/>
      <c r="U1502" s="1"/>
      <c r="V1502" s="1"/>
      <c r="W1502" s="16"/>
    </row>
    <row r="1503" spans="6:23" s="12" customFormat="1" x14ac:dyDescent="0.25">
      <c r="F1503" s="34"/>
      <c r="G1503" s="34"/>
      <c r="H1503" s="34"/>
      <c r="Q1503" s="1"/>
      <c r="R1503" s="1"/>
      <c r="S1503" s="1"/>
      <c r="U1503" s="1"/>
      <c r="V1503" s="1"/>
      <c r="W1503" s="16"/>
    </row>
    <row r="1504" spans="6:23" s="12" customFormat="1" x14ac:dyDescent="0.25">
      <c r="F1504" s="34"/>
      <c r="G1504" s="34"/>
      <c r="H1504" s="34"/>
      <c r="Q1504" s="1"/>
      <c r="R1504" s="1"/>
      <c r="S1504" s="1"/>
      <c r="U1504" s="1"/>
      <c r="V1504" s="1"/>
      <c r="W1504" s="16"/>
    </row>
    <row r="1505" spans="6:23" s="12" customFormat="1" x14ac:dyDescent="0.25">
      <c r="F1505" s="34"/>
      <c r="G1505" s="34"/>
      <c r="H1505" s="34"/>
      <c r="Q1505" s="1"/>
      <c r="R1505" s="1"/>
      <c r="S1505" s="1"/>
      <c r="U1505" s="1"/>
      <c r="V1505" s="1"/>
      <c r="W1505" s="16"/>
    </row>
    <row r="1506" spans="6:23" s="12" customFormat="1" x14ac:dyDescent="0.25">
      <c r="F1506" s="34"/>
      <c r="G1506" s="34"/>
      <c r="H1506" s="34"/>
      <c r="Q1506" s="1"/>
      <c r="R1506" s="1"/>
      <c r="S1506" s="1"/>
      <c r="U1506" s="1"/>
      <c r="V1506" s="1"/>
      <c r="W1506" s="16"/>
    </row>
    <row r="1507" spans="6:23" s="12" customFormat="1" x14ac:dyDescent="0.25">
      <c r="F1507" s="34"/>
      <c r="G1507" s="34"/>
      <c r="H1507" s="34"/>
      <c r="Q1507" s="1"/>
      <c r="R1507" s="1"/>
      <c r="S1507" s="1"/>
      <c r="U1507" s="1"/>
      <c r="V1507" s="1"/>
      <c r="W1507" s="16"/>
    </row>
    <row r="1508" spans="6:23" s="12" customFormat="1" x14ac:dyDescent="0.25">
      <c r="F1508" s="34"/>
      <c r="G1508" s="34"/>
      <c r="H1508" s="34"/>
      <c r="Q1508" s="1"/>
      <c r="R1508" s="1"/>
      <c r="S1508" s="1"/>
      <c r="U1508" s="1"/>
      <c r="V1508" s="1"/>
      <c r="W1508" s="16"/>
    </row>
    <row r="1509" spans="6:23" s="12" customFormat="1" x14ac:dyDescent="0.25">
      <c r="F1509" s="34"/>
      <c r="G1509" s="34"/>
      <c r="H1509" s="34"/>
      <c r="Q1509" s="1"/>
      <c r="R1509" s="1"/>
      <c r="S1509" s="1"/>
      <c r="U1509" s="1"/>
      <c r="V1509" s="1"/>
      <c r="W1509" s="16"/>
    </row>
    <row r="1510" spans="6:23" s="12" customFormat="1" x14ac:dyDescent="0.25">
      <c r="F1510" s="34"/>
      <c r="G1510" s="34"/>
      <c r="H1510" s="34"/>
      <c r="Q1510" s="1"/>
      <c r="R1510" s="1"/>
      <c r="S1510" s="1"/>
      <c r="U1510" s="1"/>
      <c r="V1510" s="1"/>
      <c r="W1510" s="16"/>
    </row>
    <row r="1511" spans="6:23" s="12" customFormat="1" x14ac:dyDescent="0.25">
      <c r="F1511" s="34"/>
      <c r="G1511" s="34"/>
      <c r="H1511" s="34"/>
      <c r="Q1511" s="1"/>
      <c r="R1511" s="1"/>
      <c r="S1511" s="1"/>
      <c r="U1511" s="1"/>
      <c r="V1511" s="1"/>
      <c r="W1511" s="16"/>
    </row>
    <row r="1512" spans="6:23" s="12" customFormat="1" x14ac:dyDescent="0.25">
      <c r="F1512" s="34"/>
      <c r="G1512" s="34"/>
      <c r="H1512" s="34"/>
      <c r="Q1512" s="1"/>
      <c r="R1512" s="1"/>
      <c r="S1512" s="1"/>
      <c r="U1512" s="1"/>
      <c r="V1512" s="1"/>
      <c r="W1512" s="16"/>
    </row>
    <row r="1513" spans="6:23" s="12" customFormat="1" x14ac:dyDescent="0.25">
      <c r="F1513" s="34"/>
      <c r="G1513" s="34"/>
      <c r="H1513" s="34"/>
      <c r="Q1513" s="1"/>
      <c r="R1513" s="1"/>
      <c r="S1513" s="1"/>
      <c r="U1513" s="1"/>
      <c r="V1513" s="1"/>
      <c r="W1513" s="16"/>
    </row>
    <row r="1514" spans="6:23" s="12" customFormat="1" x14ac:dyDescent="0.25">
      <c r="F1514" s="34"/>
      <c r="G1514" s="34"/>
      <c r="H1514" s="34"/>
      <c r="Q1514" s="1"/>
      <c r="R1514" s="1"/>
      <c r="S1514" s="1"/>
      <c r="U1514" s="1"/>
      <c r="V1514" s="1"/>
      <c r="W1514" s="16"/>
    </row>
    <row r="1515" spans="6:23" s="12" customFormat="1" x14ac:dyDescent="0.25">
      <c r="F1515" s="34"/>
      <c r="G1515" s="34"/>
      <c r="H1515" s="34"/>
      <c r="Q1515" s="1"/>
      <c r="R1515" s="1"/>
      <c r="S1515" s="1"/>
      <c r="U1515" s="1"/>
      <c r="V1515" s="1"/>
      <c r="W1515" s="16"/>
    </row>
    <row r="1516" spans="6:23" s="12" customFormat="1" x14ac:dyDescent="0.25">
      <c r="F1516" s="34"/>
      <c r="G1516" s="34"/>
      <c r="H1516" s="34"/>
      <c r="Q1516" s="1"/>
      <c r="R1516" s="1"/>
      <c r="S1516" s="1"/>
      <c r="U1516" s="1"/>
      <c r="V1516" s="1"/>
      <c r="W1516" s="16"/>
    </row>
    <row r="1517" spans="6:23" s="12" customFormat="1" x14ac:dyDescent="0.25">
      <c r="F1517" s="34"/>
      <c r="G1517" s="34"/>
      <c r="H1517" s="34"/>
      <c r="Q1517" s="1"/>
      <c r="R1517" s="1"/>
      <c r="S1517" s="1"/>
      <c r="U1517" s="1"/>
      <c r="V1517" s="1"/>
      <c r="W1517" s="16"/>
    </row>
    <row r="1518" spans="6:23" s="12" customFormat="1" x14ac:dyDescent="0.25">
      <c r="F1518" s="34"/>
      <c r="G1518" s="34"/>
      <c r="H1518" s="34"/>
      <c r="Q1518" s="1"/>
      <c r="R1518" s="1"/>
      <c r="S1518" s="1"/>
      <c r="U1518" s="1"/>
      <c r="V1518" s="1"/>
      <c r="W1518" s="16"/>
    </row>
    <row r="1519" spans="6:23" s="12" customFormat="1" x14ac:dyDescent="0.25">
      <c r="F1519" s="34"/>
      <c r="G1519" s="34"/>
      <c r="H1519" s="34"/>
      <c r="Q1519" s="1"/>
      <c r="R1519" s="1"/>
      <c r="S1519" s="1"/>
      <c r="U1519" s="1"/>
      <c r="V1519" s="1"/>
      <c r="W1519" s="16"/>
    </row>
    <row r="1520" spans="6:23" s="12" customFormat="1" x14ac:dyDescent="0.25">
      <c r="F1520" s="34"/>
      <c r="G1520" s="34"/>
      <c r="H1520" s="34"/>
      <c r="Q1520" s="1"/>
      <c r="R1520" s="1"/>
      <c r="S1520" s="1"/>
      <c r="U1520" s="1"/>
      <c r="V1520" s="1"/>
      <c r="W1520" s="16"/>
    </row>
    <row r="1521" spans="6:23" s="12" customFormat="1" x14ac:dyDescent="0.25">
      <c r="F1521" s="34"/>
      <c r="G1521" s="34"/>
      <c r="H1521" s="34"/>
      <c r="Q1521" s="1"/>
      <c r="R1521" s="1"/>
      <c r="S1521" s="1"/>
      <c r="U1521" s="1"/>
      <c r="V1521" s="1"/>
      <c r="W1521" s="16"/>
    </row>
    <row r="1522" spans="6:23" s="12" customFormat="1" x14ac:dyDescent="0.25">
      <c r="F1522" s="34"/>
      <c r="G1522" s="34"/>
      <c r="H1522" s="34"/>
      <c r="Q1522" s="1"/>
      <c r="R1522" s="1"/>
      <c r="S1522" s="1"/>
      <c r="U1522" s="1"/>
      <c r="V1522" s="1"/>
      <c r="W1522" s="16"/>
    </row>
    <row r="1523" spans="6:23" s="12" customFormat="1" x14ac:dyDescent="0.25">
      <c r="F1523" s="34"/>
      <c r="G1523" s="34"/>
      <c r="H1523" s="34"/>
      <c r="Q1523" s="1"/>
      <c r="R1523" s="1"/>
      <c r="S1523" s="1"/>
      <c r="U1523" s="1"/>
      <c r="V1523" s="1"/>
      <c r="W1523" s="16"/>
    </row>
    <row r="1524" spans="6:23" s="12" customFormat="1" x14ac:dyDescent="0.25">
      <c r="F1524" s="34"/>
      <c r="G1524" s="34"/>
      <c r="H1524" s="34"/>
      <c r="Q1524" s="1"/>
      <c r="R1524" s="1"/>
      <c r="S1524" s="1"/>
      <c r="U1524" s="1"/>
      <c r="V1524" s="1"/>
      <c r="W1524" s="16"/>
    </row>
    <row r="1525" spans="6:23" s="12" customFormat="1" x14ac:dyDescent="0.25">
      <c r="F1525" s="34"/>
      <c r="G1525" s="34"/>
      <c r="H1525" s="34"/>
      <c r="Q1525" s="1"/>
      <c r="R1525" s="1"/>
      <c r="S1525" s="1"/>
      <c r="U1525" s="1"/>
      <c r="V1525" s="1"/>
      <c r="W1525" s="16"/>
    </row>
    <row r="1526" spans="6:23" s="12" customFormat="1" x14ac:dyDescent="0.25">
      <c r="F1526" s="34"/>
      <c r="G1526" s="34"/>
      <c r="H1526" s="34"/>
      <c r="Q1526" s="1"/>
      <c r="R1526" s="1"/>
      <c r="S1526" s="1"/>
      <c r="U1526" s="1"/>
      <c r="V1526" s="1"/>
      <c r="W1526" s="16"/>
    </row>
    <row r="1527" spans="6:23" s="12" customFormat="1" x14ac:dyDescent="0.25">
      <c r="F1527" s="34"/>
      <c r="G1527" s="34"/>
      <c r="H1527" s="34"/>
      <c r="Q1527" s="1"/>
      <c r="R1527" s="1"/>
      <c r="S1527" s="1"/>
      <c r="U1527" s="1"/>
      <c r="V1527" s="1"/>
      <c r="W1527" s="16"/>
    </row>
    <row r="1528" spans="6:23" s="12" customFormat="1" x14ac:dyDescent="0.25">
      <c r="F1528" s="34"/>
      <c r="G1528" s="34"/>
      <c r="H1528" s="34"/>
      <c r="Q1528" s="1"/>
      <c r="R1528" s="1"/>
      <c r="S1528" s="1"/>
      <c r="U1528" s="1"/>
      <c r="V1528" s="1"/>
      <c r="W1528" s="16"/>
    </row>
    <row r="1529" spans="6:23" s="12" customFormat="1" x14ac:dyDescent="0.25">
      <c r="F1529" s="34"/>
      <c r="G1529" s="34"/>
      <c r="H1529" s="34"/>
      <c r="Q1529" s="1"/>
      <c r="R1529" s="1"/>
      <c r="S1529" s="1"/>
      <c r="U1529" s="1"/>
      <c r="V1529" s="1"/>
      <c r="W1529" s="16"/>
    </row>
    <row r="1530" spans="6:23" s="12" customFormat="1" x14ac:dyDescent="0.25">
      <c r="F1530" s="34"/>
      <c r="G1530" s="34"/>
      <c r="H1530" s="34"/>
      <c r="Q1530" s="1"/>
      <c r="R1530" s="1"/>
      <c r="S1530" s="1"/>
      <c r="U1530" s="1"/>
      <c r="V1530" s="1"/>
      <c r="W1530" s="16"/>
    </row>
    <row r="1531" spans="6:23" s="12" customFormat="1" x14ac:dyDescent="0.25">
      <c r="F1531" s="34"/>
      <c r="G1531" s="34"/>
      <c r="H1531" s="34"/>
      <c r="Q1531" s="1"/>
      <c r="R1531" s="1"/>
      <c r="S1531" s="1"/>
      <c r="U1531" s="1"/>
      <c r="V1531" s="1"/>
      <c r="W1531" s="16"/>
    </row>
    <row r="1532" spans="6:23" s="12" customFormat="1" x14ac:dyDescent="0.25">
      <c r="F1532" s="34"/>
      <c r="G1532" s="34"/>
      <c r="H1532" s="34"/>
      <c r="Q1532" s="1"/>
      <c r="R1532" s="1"/>
      <c r="S1532" s="1"/>
      <c r="U1532" s="1"/>
      <c r="V1532" s="1"/>
      <c r="W1532" s="16"/>
    </row>
    <row r="1533" spans="6:23" s="12" customFormat="1" x14ac:dyDescent="0.25">
      <c r="F1533" s="34"/>
      <c r="G1533" s="34"/>
      <c r="H1533" s="34"/>
      <c r="Q1533" s="1"/>
      <c r="R1533" s="1"/>
      <c r="S1533" s="1"/>
      <c r="U1533" s="1"/>
      <c r="V1533" s="1"/>
      <c r="W1533" s="16"/>
    </row>
    <row r="1534" spans="6:23" s="12" customFormat="1" x14ac:dyDescent="0.25">
      <c r="F1534" s="34"/>
      <c r="G1534" s="34"/>
      <c r="H1534" s="34"/>
      <c r="Q1534" s="1"/>
      <c r="R1534" s="1"/>
      <c r="S1534" s="1"/>
      <c r="U1534" s="1"/>
      <c r="V1534" s="1"/>
      <c r="W1534" s="16"/>
    </row>
    <row r="1535" spans="6:23" s="12" customFormat="1" x14ac:dyDescent="0.25">
      <c r="F1535" s="34"/>
      <c r="G1535" s="34"/>
      <c r="H1535" s="34"/>
      <c r="Q1535" s="1"/>
      <c r="R1535" s="1"/>
      <c r="S1535" s="1"/>
      <c r="U1535" s="1"/>
      <c r="V1535" s="1"/>
      <c r="W1535" s="16"/>
    </row>
    <row r="1536" spans="6:23" s="12" customFormat="1" x14ac:dyDescent="0.25">
      <c r="F1536" s="34"/>
      <c r="G1536" s="34"/>
      <c r="H1536" s="34"/>
      <c r="Q1536" s="1"/>
      <c r="R1536" s="1"/>
      <c r="S1536" s="1"/>
      <c r="U1536" s="1"/>
      <c r="V1536" s="1"/>
      <c r="W1536" s="16"/>
    </row>
    <row r="1537" spans="6:23" s="12" customFormat="1" x14ac:dyDescent="0.25">
      <c r="F1537" s="34"/>
      <c r="G1537" s="34"/>
      <c r="H1537" s="34"/>
      <c r="Q1537" s="1"/>
      <c r="R1537" s="1"/>
      <c r="S1537" s="1"/>
      <c r="U1537" s="1"/>
      <c r="V1537" s="1"/>
      <c r="W1537" s="16"/>
    </row>
    <row r="1538" spans="6:23" s="12" customFormat="1" x14ac:dyDescent="0.25">
      <c r="F1538" s="34"/>
      <c r="G1538" s="34"/>
      <c r="H1538" s="34"/>
      <c r="Q1538" s="1"/>
      <c r="R1538" s="1"/>
      <c r="S1538" s="1"/>
      <c r="U1538" s="1"/>
      <c r="V1538" s="1"/>
      <c r="W1538" s="16"/>
    </row>
    <row r="1539" spans="6:23" s="12" customFormat="1" x14ac:dyDescent="0.25">
      <c r="F1539" s="34"/>
      <c r="G1539" s="34"/>
      <c r="H1539" s="34"/>
      <c r="Q1539" s="1"/>
      <c r="R1539" s="1"/>
      <c r="S1539" s="1"/>
      <c r="U1539" s="1"/>
      <c r="V1539" s="1"/>
      <c r="W1539" s="16"/>
    </row>
    <row r="1540" spans="6:23" s="12" customFormat="1" x14ac:dyDescent="0.25">
      <c r="F1540" s="34"/>
      <c r="G1540" s="34"/>
      <c r="H1540" s="34"/>
      <c r="Q1540" s="1"/>
      <c r="R1540" s="1"/>
      <c r="S1540" s="1"/>
      <c r="U1540" s="1"/>
      <c r="V1540" s="1"/>
      <c r="W1540" s="16"/>
    </row>
    <row r="1541" spans="6:23" s="12" customFormat="1" x14ac:dyDescent="0.25">
      <c r="F1541" s="34"/>
      <c r="G1541" s="34"/>
      <c r="H1541" s="34"/>
      <c r="Q1541" s="1"/>
      <c r="R1541" s="1"/>
      <c r="S1541" s="1"/>
      <c r="U1541" s="1"/>
      <c r="V1541" s="1"/>
      <c r="W1541" s="16"/>
    </row>
    <row r="1542" spans="6:23" s="12" customFormat="1" x14ac:dyDescent="0.25">
      <c r="F1542" s="34"/>
      <c r="G1542" s="34"/>
      <c r="H1542" s="34"/>
      <c r="Q1542" s="1"/>
      <c r="R1542" s="1"/>
      <c r="S1542" s="1"/>
      <c r="U1542" s="1"/>
      <c r="V1542" s="1"/>
      <c r="W1542" s="16"/>
    </row>
    <row r="1543" spans="6:23" s="12" customFormat="1" x14ac:dyDescent="0.25">
      <c r="F1543" s="34"/>
      <c r="G1543" s="34"/>
      <c r="H1543" s="34"/>
      <c r="Q1543" s="1"/>
      <c r="R1543" s="1"/>
      <c r="S1543" s="1"/>
      <c r="U1543" s="1"/>
      <c r="V1543" s="1"/>
      <c r="W1543" s="16"/>
    </row>
    <row r="1544" spans="6:23" s="12" customFormat="1" x14ac:dyDescent="0.25">
      <c r="F1544" s="34"/>
      <c r="G1544" s="34"/>
      <c r="H1544" s="34"/>
      <c r="Q1544" s="1"/>
      <c r="R1544" s="1"/>
      <c r="S1544" s="1"/>
      <c r="U1544" s="1"/>
      <c r="V1544" s="1"/>
      <c r="W1544" s="16"/>
    </row>
    <row r="1545" spans="6:23" s="12" customFormat="1" x14ac:dyDescent="0.25">
      <c r="F1545" s="34"/>
      <c r="G1545" s="34"/>
      <c r="H1545" s="34"/>
      <c r="Q1545" s="1"/>
      <c r="R1545" s="1"/>
      <c r="S1545" s="1"/>
      <c r="U1545" s="1"/>
      <c r="V1545" s="1"/>
      <c r="W1545" s="16"/>
    </row>
    <row r="1546" spans="6:23" s="12" customFormat="1" x14ac:dyDescent="0.25">
      <c r="F1546" s="34"/>
      <c r="G1546" s="34"/>
      <c r="H1546" s="34"/>
      <c r="Q1546" s="1"/>
      <c r="R1546" s="1"/>
      <c r="S1546" s="1"/>
      <c r="U1546" s="1"/>
      <c r="V1546" s="1"/>
      <c r="W1546" s="16"/>
    </row>
    <row r="1547" spans="6:23" s="12" customFormat="1" x14ac:dyDescent="0.25">
      <c r="F1547" s="34"/>
      <c r="G1547" s="34"/>
      <c r="H1547" s="34"/>
      <c r="Q1547" s="1"/>
      <c r="R1547" s="1"/>
      <c r="S1547" s="1"/>
      <c r="U1547" s="1"/>
      <c r="V1547" s="1"/>
      <c r="W1547" s="16"/>
    </row>
    <row r="1548" spans="6:23" s="12" customFormat="1" x14ac:dyDescent="0.25">
      <c r="F1548" s="34"/>
      <c r="G1548" s="34"/>
      <c r="H1548" s="34"/>
      <c r="Q1548" s="1"/>
      <c r="R1548" s="1"/>
      <c r="S1548" s="1"/>
      <c r="U1548" s="1"/>
      <c r="V1548" s="1"/>
      <c r="W1548" s="16"/>
    </row>
    <row r="1549" spans="6:23" s="12" customFormat="1" x14ac:dyDescent="0.25">
      <c r="F1549" s="34"/>
      <c r="G1549" s="34"/>
      <c r="H1549" s="34"/>
      <c r="Q1549" s="1"/>
      <c r="R1549" s="1"/>
      <c r="S1549" s="1"/>
      <c r="U1549" s="1"/>
      <c r="V1549" s="1"/>
      <c r="W1549" s="16"/>
    </row>
    <row r="1550" spans="6:23" s="12" customFormat="1" x14ac:dyDescent="0.25">
      <c r="F1550" s="34"/>
      <c r="G1550" s="34"/>
      <c r="H1550" s="34"/>
      <c r="Q1550" s="1"/>
      <c r="R1550" s="1"/>
      <c r="S1550" s="1"/>
      <c r="U1550" s="1"/>
      <c r="V1550" s="1"/>
      <c r="W1550" s="16"/>
    </row>
    <row r="1551" spans="6:23" s="12" customFormat="1" x14ac:dyDescent="0.25">
      <c r="F1551" s="34"/>
      <c r="G1551" s="34"/>
      <c r="H1551" s="34"/>
      <c r="Q1551" s="1"/>
      <c r="R1551" s="1"/>
      <c r="S1551" s="1"/>
      <c r="U1551" s="1"/>
      <c r="V1551" s="1"/>
      <c r="W1551" s="16"/>
    </row>
    <row r="1552" spans="6:23" s="12" customFormat="1" x14ac:dyDescent="0.25">
      <c r="F1552" s="34"/>
      <c r="G1552" s="34"/>
      <c r="H1552" s="34"/>
      <c r="Q1552" s="1"/>
      <c r="R1552" s="1"/>
      <c r="S1552" s="1"/>
      <c r="U1552" s="1"/>
      <c r="V1552" s="1"/>
      <c r="W1552" s="16"/>
    </row>
    <row r="1553" spans="6:23" s="12" customFormat="1" x14ac:dyDescent="0.25">
      <c r="F1553" s="34"/>
      <c r="G1553" s="34"/>
      <c r="H1553" s="34"/>
      <c r="Q1553" s="1"/>
      <c r="R1553" s="1"/>
      <c r="S1553" s="1"/>
      <c r="U1553" s="1"/>
      <c r="V1553" s="1"/>
      <c r="W1553" s="16"/>
    </row>
    <row r="1554" spans="6:23" s="12" customFormat="1" x14ac:dyDescent="0.25">
      <c r="F1554" s="34"/>
      <c r="G1554" s="34"/>
      <c r="H1554" s="34"/>
      <c r="Q1554" s="1"/>
      <c r="R1554" s="1"/>
      <c r="S1554" s="1"/>
      <c r="U1554" s="1"/>
      <c r="V1554" s="1"/>
      <c r="W1554" s="16"/>
    </row>
    <row r="1555" spans="6:23" s="12" customFormat="1" x14ac:dyDescent="0.25">
      <c r="F1555" s="34"/>
      <c r="G1555" s="34"/>
      <c r="H1555" s="34"/>
      <c r="Q1555" s="1"/>
      <c r="R1555" s="1"/>
      <c r="S1555" s="1"/>
      <c r="U1555" s="1"/>
      <c r="V1555" s="1"/>
      <c r="W1555" s="16"/>
    </row>
    <row r="1556" spans="6:23" s="12" customFormat="1" x14ac:dyDescent="0.25">
      <c r="F1556" s="34"/>
      <c r="G1556" s="34"/>
      <c r="H1556" s="34"/>
      <c r="Q1556" s="1"/>
      <c r="R1556" s="1"/>
      <c r="S1556" s="1"/>
      <c r="U1556" s="1"/>
      <c r="V1556" s="1"/>
      <c r="W1556" s="16"/>
    </row>
    <row r="1557" spans="6:23" s="12" customFormat="1" x14ac:dyDescent="0.25">
      <c r="F1557" s="34"/>
      <c r="G1557" s="34"/>
      <c r="H1557" s="34"/>
      <c r="Q1557" s="1"/>
      <c r="R1557" s="1"/>
      <c r="S1557" s="1"/>
      <c r="U1557" s="1"/>
      <c r="V1557" s="1"/>
      <c r="W1557" s="16"/>
    </row>
    <row r="1558" spans="6:23" s="12" customFormat="1" x14ac:dyDescent="0.25">
      <c r="F1558" s="34"/>
      <c r="G1558" s="34"/>
      <c r="H1558" s="34"/>
      <c r="Q1558" s="1"/>
      <c r="R1558" s="1"/>
      <c r="S1558" s="1"/>
      <c r="U1558" s="1"/>
      <c r="V1558" s="1"/>
      <c r="W1558" s="16"/>
    </row>
    <row r="1559" spans="6:23" s="12" customFormat="1" x14ac:dyDescent="0.25">
      <c r="F1559" s="34"/>
      <c r="G1559" s="34"/>
      <c r="H1559" s="34"/>
      <c r="Q1559" s="1"/>
      <c r="R1559" s="1"/>
      <c r="S1559" s="1"/>
      <c r="U1559" s="1"/>
      <c r="V1559" s="1"/>
      <c r="W1559" s="16"/>
    </row>
    <row r="1560" spans="6:23" s="12" customFormat="1" x14ac:dyDescent="0.25">
      <c r="F1560" s="34"/>
      <c r="G1560" s="34"/>
      <c r="H1560" s="34"/>
      <c r="Q1560" s="1"/>
      <c r="R1560" s="1"/>
      <c r="S1560" s="1"/>
      <c r="U1560" s="1"/>
      <c r="V1560" s="1"/>
      <c r="W1560" s="16"/>
    </row>
    <row r="1561" spans="6:23" s="12" customFormat="1" x14ac:dyDescent="0.25">
      <c r="F1561" s="34"/>
      <c r="G1561" s="34"/>
      <c r="H1561" s="34"/>
      <c r="Q1561" s="1"/>
      <c r="R1561" s="1"/>
      <c r="S1561" s="1"/>
      <c r="U1561" s="1"/>
      <c r="V1561" s="1"/>
      <c r="W1561" s="16"/>
    </row>
    <row r="1562" spans="6:23" s="12" customFormat="1" x14ac:dyDescent="0.25">
      <c r="F1562" s="34"/>
      <c r="G1562" s="34"/>
      <c r="H1562" s="34"/>
      <c r="Q1562" s="1"/>
      <c r="R1562" s="1"/>
      <c r="S1562" s="1"/>
      <c r="U1562" s="1"/>
      <c r="V1562" s="1"/>
      <c r="W1562" s="16"/>
    </row>
    <row r="1563" spans="6:23" s="12" customFormat="1" x14ac:dyDescent="0.25">
      <c r="F1563" s="34"/>
      <c r="G1563" s="34"/>
      <c r="H1563" s="34"/>
      <c r="Q1563" s="1"/>
      <c r="R1563" s="1"/>
      <c r="S1563" s="1"/>
      <c r="U1563" s="1"/>
      <c r="V1563" s="1"/>
      <c r="W1563" s="16"/>
    </row>
    <row r="1564" spans="6:23" s="12" customFormat="1" x14ac:dyDescent="0.25">
      <c r="F1564" s="34"/>
      <c r="G1564" s="34"/>
      <c r="H1564" s="34"/>
      <c r="Q1564" s="1"/>
      <c r="R1564" s="1"/>
      <c r="S1564" s="1"/>
      <c r="U1564" s="1"/>
      <c r="V1564" s="1"/>
      <c r="W1564" s="16"/>
    </row>
    <row r="1565" spans="6:23" s="12" customFormat="1" x14ac:dyDescent="0.25">
      <c r="F1565" s="34"/>
      <c r="G1565" s="34"/>
      <c r="H1565" s="34"/>
      <c r="Q1565" s="1"/>
      <c r="R1565" s="1"/>
      <c r="S1565" s="1"/>
      <c r="U1565" s="1"/>
      <c r="V1565" s="1"/>
      <c r="W1565" s="16"/>
    </row>
    <row r="1566" spans="6:23" s="12" customFormat="1" x14ac:dyDescent="0.25">
      <c r="F1566" s="34"/>
      <c r="G1566" s="34"/>
      <c r="H1566" s="34"/>
      <c r="Q1566" s="1"/>
      <c r="R1566" s="1"/>
      <c r="S1566" s="1"/>
      <c r="U1566" s="1"/>
      <c r="V1566" s="1"/>
      <c r="W1566" s="16"/>
    </row>
    <row r="1567" spans="6:23" s="12" customFormat="1" x14ac:dyDescent="0.25">
      <c r="F1567" s="34"/>
      <c r="G1567" s="34"/>
      <c r="H1567" s="34"/>
      <c r="Q1567" s="1"/>
      <c r="R1567" s="1"/>
      <c r="S1567" s="1"/>
      <c r="U1567" s="1"/>
      <c r="V1567" s="1"/>
      <c r="W1567" s="16"/>
    </row>
    <row r="1568" spans="6:23" s="12" customFormat="1" x14ac:dyDescent="0.25">
      <c r="F1568" s="34"/>
      <c r="G1568" s="34"/>
      <c r="H1568" s="34"/>
      <c r="Q1568" s="1"/>
      <c r="R1568" s="1"/>
      <c r="S1568" s="1"/>
      <c r="U1568" s="1"/>
      <c r="V1568" s="1"/>
      <c r="W1568" s="16"/>
    </row>
    <row r="1569" spans="6:23" s="12" customFormat="1" x14ac:dyDescent="0.25">
      <c r="F1569" s="34"/>
      <c r="G1569" s="34"/>
      <c r="H1569" s="34"/>
      <c r="Q1569" s="1"/>
      <c r="R1569" s="1"/>
      <c r="S1569" s="1"/>
      <c r="U1569" s="1"/>
      <c r="V1569" s="1"/>
      <c r="W1569" s="16"/>
    </row>
    <row r="1570" spans="6:23" s="12" customFormat="1" x14ac:dyDescent="0.25">
      <c r="F1570" s="34"/>
      <c r="G1570" s="34"/>
      <c r="H1570" s="34"/>
      <c r="Q1570" s="1"/>
      <c r="R1570" s="1"/>
      <c r="S1570" s="1"/>
      <c r="U1570" s="1"/>
      <c r="V1570" s="1"/>
      <c r="W1570" s="16"/>
    </row>
    <row r="1571" spans="6:23" s="12" customFormat="1" x14ac:dyDescent="0.25">
      <c r="F1571" s="34"/>
      <c r="G1571" s="34"/>
      <c r="H1571" s="34"/>
      <c r="Q1571" s="1"/>
      <c r="R1571" s="1"/>
      <c r="S1571" s="1"/>
      <c r="U1571" s="1"/>
      <c r="V1571" s="1"/>
      <c r="W1571" s="16"/>
    </row>
    <row r="1572" spans="6:23" s="12" customFormat="1" x14ac:dyDescent="0.25">
      <c r="F1572" s="34"/>
      <c r="G1572" s="34"/>
      <c r="H1572" s="34"/>
      <c r="Q1572" s="1"/>
      <c r="R1572" s="1"/>
      <c r="S1572" s="1"/>
      <c r="U1572" s="1"/>
      <c r="V1572" s="1"/>
      <c r="W1572" s="16"/>
    </row>
    <row r="1573" spans="6:23" s="12" customFormat="1" x14ac:dyDescent="0.25">
      <c r="F1573" s="34"/>
      <c r="G1573" s="34"/>
      <c r="H1573" s="34"/>
      <c r="Q1573" s="1"/>
      <c r="R1573" s="1"/>
      <c r="S1573" s="1"/>
      <c r="U1573" s="1"/>
      <c r="V1573" s="1"/>
      <c r="W1573" s="16"/>
    </row>
    <row r="1574" spans="6:23" s="12" customFormat="1" x14ac:dyDescent="0.25">
      <c r="F1574" s="34"/>
      <c r="G1574" s="34"/>
      <c r="H1574" s="34"/>
      <c r="Q1574" s="1"/>
      <c r="R1574" s="1"/>
      <c r="S1574" s="1"/>
      <c r="U1574" s="1"/>
      <c r="V1574" s="1"/>
      <c r="W1574" s="16"/>
    </row>
    <row r="1575" spans="6:23" s="12" customFormat="1" x14ac:dyDescent="0.25">
      <c r="F1575" s="34"/>
      <c r="G1575" s="34"/>
      <c r="H1575" s="34"/>
      <c r="Q1575" s="1"/>
      <c r="R1575" s="1"/>
      <c r="S1575" s="1"/>
      <c r="U1575" s="1"/>
      <c r="V1575" s="1"/>
      <c r="W1575" s="16"/>
    </row>
    <row r="1576" spans="6:23" s="12" customFormat="1" x14ac:dyDescent="0.25">
      <c r="F1576" s="34"/>
      <c r="G1576" s="34"/>
      <c r="H1576" s="34"/>
      <c r="Q1576" s="1"/>
      <c r="R1576" s="1"/>
      <c r="S1576" s="1"/>
      <c r="U1576" s="1"/>
      <c r="V1576" s="1"/>
      <c r="W1576" s="16"/>
    </row>
    <row r="1577" spans="6:23" s="12" customFormat="1" x14ac:dyDescent="0.25">
      <c r="F1577" s="34"/>
      <c r="G1577" s="34"/>
      <c r="H1577" s="34"/>
      <c r="Q1577" s="1"/>
      <c r="R1577" s="1"/>
      <c r="S1577" s="1"/>
      <c r="U1577" s="1"/>
      <c r="V1577" s="1"/>
      <c r="W1577" s="16"/>
    </row>
    <row r="1578" spans="6:23" s="12" customFormat="1" x14ac:dyDescent="0.25">
      <c r="F1578" s="34"/>
      <c r="G1578" s="34"/>
      <c r="H1578" s="34"/>
      <c r="Q1578" s="1"/>
      <c r="R1578" s="1"/>
      <c r="S1578" s="1"/>
      <c r="U1578" s="1"/>
      <c r="V1578" s="1"/>
      <c r="W1578" s="16"/>
    </row>
    <row r="1579" spans="6:23" s="12" customFormat="1" x14ac:dyDescent="0.25">
      <c r="F1579" s="34"/>
      <c r="G1579" s="34"/>
      <c r="H1579" s="34"/>
      <c r="Q1579" s="1"/>
      <c r="R1579" s="1"/>
      <c r="S1579" s="1"/>
      <c r="U1579" s="1"/>
      <c r="V1579" s="1"/>
      <c r="W1579" s="16"/>
    </row>
    <row r="1580" spans="6:23" s="12" customFormat="1" x14ac:dyDescent="0.25">
      <c r="F1580" s="34"/>
      <c r="G1580" s="34"/>
      <c r="H1580" s="34"/>
      <c r="Q1580" s="1"/>
      <c r="R1580" s="1"/>
      <c r="S1580" s="1"/>
      <c r="U1580" s="1"/>
      <c r="V1580" s="1"/>
      <c r="W1580" s="16"/>
    </row>
    <row r="1581" spans="6:23" s="12" customFormat="1" x14ac:dyDescent="0.25">
      <c r="F1581" s="34"/>
      <c r="G1581" s="34"/>
      <c r="H1581" s="34"/>
      <c r="Q1581" s="1"/>
      <c r="R1581" s="1"/>
      <c r="S1581" s="1"/>
      <c r="U1581" s="1"/>
      <c r="V1581" s="1"/>
      <c r="W1581" s="16"/>
    </row>
    <row r="1582" spans="6:23" s="12" customFormat="1" x14ac:dyDescent="0.25">
      <c r="F1582" s="34"/>
      <c r="G1582" s="34"/>
      <c r="H1582" s="34"/>
      <c r="Q1582" s="1"/>
      <c r="R1582" s="1"/>
      <c r="S1582" s="1"/>
      <c r="U1582" s="1"/>
      <c r="V1582" s="1"/>
      <c r="W1582" s="16"/>
    </row>
    <row r="1583" spans="6:23" s="12" customFormat="1" x14ac:dyDescent="0.25">
      <c r="F1583" s="34"/>
      <c r="G1583" s="34"/>
      <c r="H1583" s="34"/>
      <c r="Q1583" s="1"/>
      <c r="R1583" s="1"/>
      <c r="S1583" s="1"/>
      <c r="U1583" s="1"/>
      <c r="V1583" s="1"/>
      <c r="W1583" s="16"/>
    </row>
    <row r="1584" spans="6:23" s="12" customFormat="1" x14ac:dyDescent="0.25">
      <c r="F1584" s="34"/>
      <c r="G1584" s="34"/>
      <c r="H1584" s="34"/>
      <c r="Q1584" s="1"/>
      <c r="R1584" s="1"/>
      <c r="S1584" s="1"/>
      <c r="U1584" s="1"/>
      <c r="V1584" s="1"/>
      <c r="W1584" s="16"/>
    </row>
    <row r="1585" spans="6:23" s="12" customFormat="1" x14ac:dyDescent="0.25">
      <c r="F1585" s="34"/>
      <c r="G1585" s="34"/>
      <c r="H1585" s="34"/>
      <c r="Q1585" s="1"/>
      <c r="R1585" s="1"/>
      <c r="S1585" s="1"/>
      <c r="U1585" s="1"/>
      <c r="V1585" s="1"/>
      <c r="W1585" s="16"/>
    </row>
    <row r="1586" spans="6:23" s="12" customFormat="1" x14ac:dyDescent="0.25">
      <c r="F1586" s="34"/>
      <c r="G1586" s="34"/>
      <c r="H1586" s="34"/>
      <c r="Q1586" s="1"/>
      <c r="R1586" s="1"/>
      <c r="S1586" s="1"/>
      <c r="U1586" s="1"/>
      <c r="V1586" s="1"/>
      <c r="W1586" s="16"/>
    </row>
    <row r="1587" spans="6:23" s="12" customFormat="1" x14ac:dyDescent="0.25">
      <c r="F1587" s="34"/>
      <c r="G1587" s="34"/>
      <c r="H1587" s="34"/>
      <c r="Q1587" s="1"/>
      <c r="R1587" s="1"/>
      <c r="S1587" s="1"/>
      <c r="U1587" s="1"/>
      <c r="V1587" s="1"/>
      <c r="W1587" s="16"/>
    </row>
    <row r="1588" spans="6:23" s="12" customFormat="1" x14ac:dyDescent="0.25">
      <c r="F1588" s="34"/>
      <c r="G1588" s="34"/>
      <c r="H1588" s="34"/>
      <c r="Q1588" s="1"/>
      <c r="R1588" s="1"/>
      <c r="S1588" s="1"/>
      <c r="U1588" s="1"/>
      <c r="V1588" s="1"/>
      <c r="W1588" s="16"/>
    </row>
    <row r="1589" spans="6:23" s="12" customFormat="1" x14ac:dyDescent="0.25">
      <c r="F1589" s="34"/>
      <c r="G1589" s="34"/>
      <c r="H1589" s="34"/>
      <c r="Q1589" s="1"/>
      <c r="R1589" s="1"/>
      <c r="S1589" s="1"/>
      <c r="U1589" s="1"/>
      <c r="V1589" s="1"/>
      <c r="W1589" s="16"/>
    </row>
    <row r="1590" spans="6:23" s="12" customFormat="1" x14ac:dyDescent="0.25">
      <c r="F1590" s="34"/>
      <c r="G1590" s="34"/>
      <c r="H1590" s="34"/>
      <c r="Q1590" s="1"/>
      <c r="R1590" s="1"/>
      <c r="S1590" s="1"/>
      <c r="U1590" s="1"/>
      <c r="V1590" s="1"/>
      <c r="W1590" s="16"/>
    </row>
    <row r="1591" spans="6:23" s="12" customFormat="1" x14ac:dyDescent="0.25">
      <c r="F1591" s="34"/>
      <c r="G1591" s="34"/>
      <c r="H1591" s="34"/>
      <c r="Q1591" s="1"/>
      <c r="R1591" s="1"/>
      <c r="S1591" s="1"/>
      <c r="U1591" s="1"/>
      <c r="V1591" s="1"/>
      <c r="W1591" s="16"/>
    </row>
    <row r="1592" spans="6:23" s="12" customFormat="1" x14ac:dyDescent="0.25">
      <c r="F1592" s="34"/>
      <c r="G1592" s="34"/>
      <c r="H1592" s="34"/>
      <c r="Q1592" s="1"/>
      <c r="R1592" s="1"/>
      <c r="S1592" s="1"/>
      <c r="U1592" s="1"/>
      <c r="V1592" s="1"/>
      <c r="W1592" s="16"/>
    </row>
    <row r="1593" spans="6:23" s="12" customFormat="1" x14ac:dyDescent="0.25">
      <c r="F1593" s="34"/>
      <c r="G1593" s="34"/>
      <c r="H1593" s="34"/>
      <c r="Q1593" s="1"/>
      <c r="R1593" s="1"/>
      <c r="S1593" s="1"/>
      <c r="U1593" s="1"/>
      <c r="V1593" s="1"/>
      <c r="W1593" s="16"/>
    </row>
    <row r="1594" spans="6:23" s="12" customFormat="1" x14ac:dyDescent="0.25">
      <c r="F1594" s="34"/>
      <c r="G1594" s="34"/>
      <c r="H1594" s="34"/>
      <c r="Q1594" s="1"/>
      <c r="R1594" s="1"/>
      <c r="S1594" s="1"/>
      <c r="U1594" s="1"/>
      <c r="V1594" s="1"/>
      <c r="W1594" s="16"/>
    </row>
    <row r="1595" spans="6:23" s="12" customFormat="1" x14ac:dyDescent="0.25">
      <c r="F1595" s="34"/>
      <c r="G1595" s="34"/>
      <c r="H1595" s="34"/>
      <c r="Q1595" s="1"/>
      <c r="R1595" s="1"/>
      <c r="S1595" s="1"/>
      <c r="U1595" s="1"/>
      <c r="V1595" s="1"/>
      <c r="W1595" s="16"/>
    </row>
    <row r="1596" spans="6:23" s="12" customFormat="1" x14ac:dyDescent="0.25">
      <c r="F1596" s="34"/>
      <c r="G1596" s="34"/>
      <c r="H1596" s="34"/>
      <c r="Q1596" s="1"/>
      <c r="R1596" s="1"/>
      <c r="S1596" s="1"/>
      <c r="U1596" s="1"/>
      <c r="V1596" s="1"/>
      <c r="W1596" s="16"/>
    </row>
    <row r="1597" spans="6:23" s="12" customFormat="1" x14ac:dyDescent="0.25">
      <c r="F1597" s="34"/>
      <c r="G1597" s="34"/>
      <c r="H1597" s="34"/>
      <c r="Q1597" s="1"/>
      <c r="R1597" s="1"/>
      <c r="S1597" s="1"/>
      <c r="U1597" s="1"/>
      <c r="V1597" s="1"/>
      <c r="W1597" s="16"/>
    </row>
    <row r="1598" spans="6:23" s="12" customFormat="1" x14ac:dyDescent="0.25">
      <c r="F1598" s="34"/>
      <c r="G1598" s="34"/>
      <c r="H1598" s="34"/>
      <c r="Q1598" s="1"/>
      <c r="R1598" s="1"/>
      <c r="S1598" s="1"/>
      <c r="U1598" s="1"/>
      <c r="V1598" s="1"/>
      <c r="W1598" s="16"/>
    </row>
    <row r="1599" spans="6:23" s="12" customFormat="1" x14ac:dyDescent="0.25">
      <c r="F1599" s="34"/>
      <c r="G1599" s="34"/>
      <c r="H1599" s="34"/>
      <c r="Q1599" s="1"/>
      <c r="R1599" s="1"/>
      <c r="S1599" s="1"/>
      <c r="U1599" s="1"/>
      <c r="V1599" s="1"/>
      <c r="W1599" s="16"/>
    </row>
    <row r="1600" spans="6:23" s="12" customFormat="1" x14ac:dyDescent="0.25">
      <c r="F1600" s="34"/>
      <c r="G1600" s="34"/>
      <c r="H1600" s="34"/>
      <c r="Q1600" s="1"/>
      <c r="R1600" s="1"/>
      <c r="S1600" s="1"/>
      <c r="U1600" s="1"/>
      <c r="V1600" s="1"/>
      <c r="W1600" s="16"/>
    </row>
    <row r="1601" spans="6:23" s="12" customFormat="1" x14ac:dyDescent="0.25">
      <c r="F1601" s="34"/>
      <c r="G1601" s="34"/>
      <c r="H1601" s="34"/>
      <c r="Q1601" s="1"/>
      <c r="R1601" s="1"/>
      <c r="S1601" s="1"/>
      <c r="U1601" s="1"/>
      <c r="V1601" s="1"/>
      <c r="W1601" s="16"/>
    </row>
    <row r="1602" spans="6:23" s="12" customFormat="1" x14ac:dyDescent="0.25">
      <c r="F1602" s="34"/>
      <c r="G1602" s="34"/>
      <c r="H1602" s="34"/>
      <c r="Q1602" s="1"/>
      <c r="R1602" s="1"/>
      <c r="S1602" s="1"/>
      <c r="U1602" s="1"/>
      <c r="V1602" s="1"/>
      <c r="W1602" s="16"/>
    </row>
    <row r="1603" spans="6:23" s="12" customFormat="1" x14ac:dyDescent="0.25">
      <c r="F1603" s="34"/>
      <c r="G1603" s="34"/>
      <c r="H1603" s="34"/>
      <c r="Q1603" s="1"/>
      <c r="R1603" s="1"/>
      <c r="S1603" s="1"/>
      <c r="U1603" s="1"/>
      <c r="V1603" s="1"/>
      <c r="W1603" s="16"/>
    </row>
    <row r="1604" spans="6:23" s="12" customFormat="1" x14ac:dyDescent="0.25">
      <c r="F1604" s="34"/>
      <c r="G1604" s="34"/>
      <c r="H1604" s="34"/>
      <c r="Q1604" s="1"/>
      <c r="R1604" s="1"/>
      <c r="S1604" s="1"/>
      <c r="U1604" s="1"/>
      <c r="V1604" s="1"/>
      <c r="W1604" s="16"/>
    </row>
    <row r="1605" spans="6:23" s="12" customFormat="1" x14ac:dyDescent="0.25">
      <c r="F1605" s="34"/>
      <c r="G1605" s="34"/>
      <c r="H1605" s="34"/>
      <c r="Q1605" s="1"/>
      <c r="R1605" s="1"/>
      <c r="S1605" s="1"/>
      <c r="U1605" s="1"/>
      <c r="V1605" s="1"/>
      <c r="W1605" s="16"/>
    </row>
    <row r="1606" spans="6:23" s="12" customFormat="1" x14ac:dyDescent="0.25">
      <c r="F1606" s="34"/>
      <c r="G1606" s="34"/>
      <c r="H1606" s="34"/>
      <c r="Q1606" s="1"/>
      <c r="R1606" s="1"/>
      <c r="S1606" s="1"/>
      <c r="U1606" s="1"/>
      <c r="V1606" s="1"/>
      <c r="W1606" s="16"/>
    </row>
    <row r="1607" spans="6:23" s="12" customFormat="1" x14ac:dyDescent="0.25">
      <c r="F1607" s="34"/>
      <c r="G1607" s="34"/>
      <c r="H1607" s="34"/>
      <c r="Q1607" s="1"/>
      <c r="R1607" s="1"/>
      <c r="S1607" s="1"/>
      <c r="U1607" s="1"/>
      <c r="V1607" s="1"/>
      <c r="W1607" s="16"/>
    </row>
    <row r="1608" spans="6:23" s="12" customFormat="1" x14ac:dyDescent="0.25">
      <c r="F1608" s="34"/>
      <c r="G1608" s="34"/>
      <c r="H1608" s="34"/>
      <c r="Q1608" s="1"/>
      <c r="R1608" s="1"/>
      <c r="S1608" s="1"/>
      <c r="U1608" s="1"/>
      <c r="V1608" s="1"/>
      <c r="W1608" s="16"/>
    </row>
    <row r="1609" spans="6:23" s="12" customFormat="1" x14ac:dyDescent="0.25">
      <c r="F1609" s="34"/>
      <c r="G1609" s="34"/>
      <c r="H1609" s="34"/>
      <c r="Q1609" s="1"/>
      <c r="R1609" s="1"/>
      <c r="S1609" s="1"/>
      <c r="U1609" s="1"/>
      <c r="V1609" s="1"/>
      <c r="W1609" s="16"/>
    </row>
    <row r="1610" spans="6:23" s="12" customFormat="1" x14ac:dyDescent="0.25">
      <c r="F1610" s="34"/>
      <c r="G1610" s="34"/>
      <c r="H1610" s="34"/>
      <c r="Q1610" s="1"/>
      <c r="R1610" s="1"/>
      <c r="S1610" s="1"/>
      <c r="U1610" s="1"/>
      <c r="V1610" s="1"/>
      <c r="W1610" s="16"/>
    </row>
    <row r="1611" spans="6:23" s="12" customFormat="1" x14ac:dyDescent="0.25">
      <c r="F1611" s="34"/>
      <c r="G1611" s="34"/>
      <c r="H1611" s="34"/>
      <c r="Q1611" s="1"/>
      <c r="R1611" s="1"/>
      <c r="S1611" s="1"/>
      <c r="U1611" s="1"/>
      <c r="V1611" s="1"/>
      <c r="W1611" s="16"/>
    </row>
    <row r="1612" spans="6:23" s="12" customFormat="1" x14ac:dyDescent="0.25">
      <c r="F1612" s="34"/>
      <c r="G1612" s="34"/>
      <c r="H1612" s="34"/>
      <c r="Q1612" s="1"/>
      <c r="R1612" s="1"/>
      <c r="S1612" s="1"/>
      <c r="U1612" s="1"/>
      <c r="V1612" s="1"/>
      <c r="W1612" s="16"/>
    </row>
    <row r="1613" spans="6:23" s="12" customFormat="1" x14ac:dyDescent="0.25">
      <c r="F1613" s="34"/>
      <c r="G1613" s="34"/>
      <c r="H1613" s="34"/>
      <c r="Q1613" s="1"/>
      <c r="R1613" s="1"/>
      <c r="S1613" s="1"/>
      <c r="U1613" s="1"/>
      <c r="V1613" s="1"/>
      <c r="W1613" s="16"/>
    </row>
    <row r="1614" spans="6:23" s="12" customFormat="1" x14ac:dyDescent="0.25">
      <c r="F1614" s="34"/>
      <c r="G1614" s="34"/>
      <c r="H1614" s="34"/>
      <c r="Q1614" s="1"/>
      <c r="R1614" s="1"/>
      <c r="S1614" s="1"/>
      <c r="U1614" s="1"/>
      <c r="V1614" s="1"/>
      <c r="W1614" s="16"/>
    </row>
    <row r="1615" spans="6:23" s="12" customFormat="1" x14ac:dyDescent="0.25">
      <c r="F1615" s="34"/>
      <c r="G1615" s="34"/>
      <c r="H1615" s="34"/>
      <c r="Q1615" s="1"/>
      <c r="R1615" s="1"/>
      <c r="S1615" s="1"/>
      <c r="U1615" s="1"/>
      <c r="V1615" s="1"/>
      <c r="W1615" s="16"/>
    </row>
    <row r="1616" spans="6:23" s="12" customFormat="1" x14ac:dyDescent="0.25">
      <c r="F1616" s="34"/>
      <c r="G1616" s="34"/>
      <c r="H1616" s="34"/>
      <c r="Q1616" s="1"/>
      <c r="R1616" s="1"/>
      <c r="S1616" s="1"/>
      <c r="U1616" s="1"/>
      <c r="V1616" s="1"/>
      <c r="W1616" s="16"/>
    </row>
    <row r="1617" spans="6:23" s="12" customFormat="1" x14ac:dyDescent="0.25">
      <c r="F1617" s="34"/>
      <c r="G1617" s="34"/>
      <c r="H1617" s="34"/>
      <c r="Q1617" s="1"/>
      <c r="R1617" s="1"/>
      <c r="S1617" s="1"/>
      <c r="U1617" s="1"/>
      <c r="V1617" s="1"/>
      <c r="W1617" s="16"/>
    </row>
    <row r="1618" spans="6:23" s="12" customFormat="1" x14ac:dyDescent="0.25">
      <c r="F1618" s="34"/>
      <c r="G1618" s="34"/>
      <c r="H1618" s="34"/>
      <c r="Q1618" s="1"/>
      <c r="R1618" s="1"/>
      <c r="S1618" s="1"/>
      <c r="U1618" s="1"/>
      <c r="V1618" s="1"/>
      <c r="W1618" s="16"/>
    </row>
    <row r="1619" spans="6:23" s="12" customFormat="1" x14ac:dyDescent="0.25">
      <c r="F1619" s="34"/>
      <c r="G1619" s="34"/>
      <c r="H1619" s="34"/>
      <c r="Q1619" s="1"/>
      <c r="R1619" s="1"/>
      <c r="S1619" s="1"/>
      <c r="U1619" s="1"/>
      <c r="V1619" s="1"/>
      <c r="W1619" s="16"/>
    </row>
    <row r="1620" spans="6:23" s="12" customFormat="1" x14ac:dyDescent="0.25">
      <c r="F1620" s="34"/>
      <c r="G1620" s="34"/>
      <c r="H1620" s="34"/>
      <c r="Q1620" s="1"/>
      <c r="R1620" s="1"/>
      <c r="S1620" s="1"/>
      <c r="U1620" s="1"/>
      <c r="V1620" s="1"/>
      <c r="W1620" s="16"/>
    </row>
    <row r="1621" spans="6:23" s="12" customFormat="1" x14ac:dyDescent="0.25">
      <c r="F1621" s="34"/>
      <c r="G1621" s="34"/>
      <c r="H1621" s="34"/>
      <c r="Q1621" s="1"/>
      <c r="R1621" s="1"/>
      <c r="S1621" s="1"/>
      <c r="U1621" s="1"/>
      <c r="V1621" s="1"/>
      <c r="W1621" s="16"/>
    </row>
    <row r="1622" spans="6:23" s="12" customFormat="1" x14ac:dyDescent="0.25">
      <c r="F1622" s="34"/>
      <c r="G1622" s="34"/>
      <c r="H1622" s="34"/>
      <c r="Q1622" s="1"/>
      <c r="R1622" s="1"/>
      <c r="S1622" s="1"/>
      <c r="U1622" s="1"/>
      <c r="V1622" s="1"/>
      <c r="W1622" s="16"/>
    </row>
    <row r="1623" spans="6:23" s="12" customFormat="1" x14ac:dyDescent="0.25">
      <c r="F1623" s="34"/>
      <c r="G1623" s="34"/>
      <c r="H1623" s="34"/>
      <c r="Q1623" s="1"/>
      <c r="R1623" s="1"/>
      <c r="S1623" s="1"/>
      <c r="U1623" s="1"/>
      <c r="V1623" s="1"/>
      <c r="W1623" s="16"/>
    </row>
    <row r="1624" spans="6:23" s="12" customFormat="1" x14ac:dyDescent="0.25">
      <c r="F1624" s="34"/>
      <c r="G1624" s="34"/>
      <c r="H1624" s="34"/>
      <c r="Q1624" s="1"/>
      <c r="R1624" s="1"/>
      <c r="S1624" s="1"/>
      <c r="U1624" s="1"/>
      <c r="V1624" s="1"/>
      <c r="W1624" s="16"/>
    </row>
    <row r="1625" spans="6:23" s="12" customFormat="1" x14ac:dyDescent="0.25">
      <c r="F1625" s="34"/>
      <c r="G1625" s="34"/>
      <c r="H1625" s="34"/>
      <c r="Q1625" s="1"/>
      <c r="R1625" s="1"/>
      <c r="S1625" s="1"/>
      <c r="U1625" s="1"/>
      <c r="V1625" s="1"/>
      <c r="W1625" s="16"/>
    </row>
    <row r="1626" spans="6:23" s="12" customFormat="1" x14ac:dyDescent="0.25">
      <c r="F1626" s="34"/>
      <c r="G1626" s="34"/>
      <c r="H1626" s="34"/>
      <c r="Q1626" s="1"/>
      <c r="R1626" s="1"/>
      <c r="S1626" s="1"/>
      <c r="U1626" s="1"/>
      <c r="V1626" s="1"/>
      <c r="W1626" s="16"/>
    </row>
    <row r="1627" spans="6:23" s="12" customFormat="1" x14ac:dyDescent="0.25">
      <c r="F1627" s="34"/>
      <c r="G1627" s="34"/>
      <c r="H1627" s="34"/>
      <c r="Q1627" s="1"/>
      <c r="R1627" s="1"/>
      <c r="S1627" s="1"/>
      <c r="U1627" s="1"/>
      <c r="V1627" s="1"/>
      <c r="W1627" s="16"/>
    </row>
    <row r="1628" spans="6:23" s="12" customFormat="1" x14ac:dyDescent="0.25">
      <c r="F1628" s="34"/>
      <c r="G1628" s="34"/>
      <c r="H1628" s="34"/>
      <c r="Q1628" s="1"/>
      <c r="R1628" s="1"/>
      <c r="S1628" s="1"/>
      <c r="U1628" s="1"/>
      <c r="V1628" s="1"/>
      <c r="W1628" s="16"/>
    </row>
    <row r="1629" spans="6:23" s="12" customFormat="1" x14ac:dyDescent="0.25">
      <c r="F1629" s="34"/>
      <c r="G1629" s="34"/>
      <c r="H1629" s="34"/>
      <c r="Q1629" s="1"/>
      <c r="R1629" s="1"/>
      <c r="S1629" s="1"/>
      <c r="U1629" s="1"/>
      <c r="V1629" s="1"/>
      <c r="W1629" s="16"/>
    </row>
    <row r="1630" spans="6:23" s="12" customFormat="1" x14ac:dyDescent="0.25">
      <c r="F1630" s="34"/>
      <c r="G1630" s="34"/>
      <c r="H1630" s="34"/>
      <c r="Q1630" s="1"/>
      <c r="R1630" s="1"/>
      <c r="S1630" s="1"/>
      <c r="U1630" s="1"/>
      <c r="V1630" s="1"/>
      <c r="W1630" s="16"/>
    </row>
    <row r="1631" spans="6:23" s="12" customFormat="1" x14ac:dyDescent="0.25">
      <c r="F1631" s="34"/>
      <c r="G1631" s="34"/>
      <c r="H1631" s="34"/>
      <c r="Q1631" s="1"/>
      <c r="R1631" s="1"/>
      <c r="S1631" s="1"/>
      <c r="U1631" s="1"/>
      <c r="V1631" s="1"/>
      <c r="W1631" s="16"/>
    </row>
    <row r="1632" spans="6:23" s="12" customFormat="1" x14ac:dyDescent="0.25">
      <c r="F1632" s="34"/>
      <c r="G1632" s="34"/>
      <c r="H1632" s="34"/>
      <c r="Q1632" s="1"/>
      <c r="R1632" s="1"/>
      <c r="S1632" s="1"/>
      <c r="U1632" s="1"/>
      <c r="V1632" s="1"/>
      <c r="W1632" s="16"/>
    </row>
    <row r="1633" spans="6:23" s="12" customFormat="1" x14ac:dyDescent="0.25">
      <c r="F1633" s="34"/>
      <c r="G1633" s="34"/>
      <c r="H1633" s="34"/>
      <c r="Q1633" s="1"/>
      <c r="R1633" s="1"/>
      <c r="S1633" s="1"/>
      <c r="U1633" s="1"/>
      <c r="V1633" s="1"/>
      <c r="W1633" s="16"/>
    </row>
    <row r="1634" spans="6:23" s="12" customFormat="1" x14ac:dyDescent="0.25">
      <c r="F1634" s="34"/>
      <c r="G1634" s="34"/>
      <c r="H1634" s="34"/>
      <c r="Q1634" s="1"/>
      <c r="R1634" s="1"/>
      <c r="S1634" s="1"/>
      <c r="U1634" s="1"/>
      <c r="V1634" s="1"/>
      <c r="W1634" s="16"/>
    </row>
    <row r="1635" spans="6:23" s="12" customFormat="1" x14ac:dyDescent="0.25">
      <c r="F1635" s="34"/>
      <c r="G1635" s="34"/>
      <c r="H1635" s="34"/>
      <c r="Q1635" s="1"/>
      <c r="R1635" s="1"/>
      <c r="S1635" s="1"/>
      <c r="U1635" s="1"/>
      <c r="V1635" s="1"/>
      <c r="W1635" s="16"/>
    </row>
    <row r="1636" spans="6:23" s="12" customFormat="1" x14ac:dyDescent="0.25">
      <c r="F1636" s="34"/>
      <c r="G1636" s="34"/>
      <c r="H1636" s="34"/>
      <c r="Q1636" s="1"/>
      <c r="R1636" s="1"/>
      <c r="S1636" s="1"/>
      <c r="U1636" s="1"/>
      <c r="V1636" s="1"/>
      <c r="W1636" s="16"/>
    </row>
    <row r="1637" spans="6:23" s="12" customFormat="1" x14ac:dyDescent="0.25">
      <c r="F1637" s="34"/>
      <c r="G1637" s="34"/>
      <c r="H1637" s="34"/>
      <c r="Q1637" s="1"/>
      <c r="R1637" s="1"/>
      <c r="S1637" s="1"/>
      <c r="U1637" s="1"/>
      <c r="V1637" s="1"/>
      <c r="W1637" s="16"/>
    </row>
    <row r="1638" spans="6:23" s="12" customFormat="1" x14ac:dyDescent="0.25">
      <c r="F1638" s="34"/>
      <c r="G1638" s="34"/>
      <c r="H1638" s="34"/>
      <c r="Q1638" s="1"/>
      <c r="R1638" s="1"/>
      <c r="S1638" s="1"/>
      <c r="U1638" s="1"/>
      <c r="V1638" s="1"/>
      <c r="W1638" s="16"/>
    </row>
    <row r="1639" spans="6:23" s="12" customFormat="1" x14ac:dyDescent="0.25">
      <c r="F1639" s="34"/>
      <c r="G1639" s="34"/>
      <c r="H1639" s="34"/>
      <c r="Q1639" s="1"/>
      <c r="R1639" s="1"/>
      <c r="S1639" s="1"/>
      <c r="U1639" s="1"/>
      <c r="V1639" s="1"/>
      <c r="W1639" s="16"/>
    </row>
    <row r="1640" spans="6:23" s="12" customFormat="1" x14ac:dyDescent="0.25">
      <c r="F1640" s="34"/>
      <c r="G1640" s="34"/>
      <c r="H1640" s="34"/>
      <c r="Q1640" s="1"/>
      <c r="R1640" s="1"/>
      <c r="S1640" s="1"/>
      <c r="U1640" s="1"/>
      <c r="V1640" s="1"/>
      <c r="W1640" s="16"/>
    </row>
    <row r="1641" spans="6:23" s="12" customFormat="1" x14ac:dyDescent="0.25">
      <c r="F1641" s="34"/>
      <c r="G1641" s="34"/>
      <c r="H1641" s="34"/>
      <c r="Q1641" s="1"/>
      <c r="R1641" s="1"/>
      <c r="S1641" s="1"/>
      <c r="U1641" s="1"/>
      <c r="V1641" s="1"/>
      <c r="W1641" s="16"/>
    </row>
    <row r="1642" spans="6:23" s="12" customFormat="1" x14ac:dyDescent="0.25">
      <c r="F1642" s="34"/>
      <c r="G1642" s="34"/>
      <c r="H1642" s="34"/>
      <c r="Q1642" s="1"/>
      <c r="R1642" s="1"/>
      <c r="S1642" s="1"/>
      <c r="U1642" s="1"/>
      <c r="V1642" s="1"/>
      <c r="W1642" s="16"/>
    </row>
    <row r="1643" spans="6:23" s="12" customFormat="1" x14ac:dyDescent="0.25">
      <c r="F1643" s="34"/>
      <c r="G1643" s="34"/>
      <c r="H1643" s="34"/>
      <c r="Q1643" s="1"/>
      <c r="R1643" s="1"/>
      <c r="S1643" s="1"/>
      <c r="U1643" s="1"/>
      <c r="V1643" s="1"/>
      <c r="W1643" s="16"/>
    </row>
    <row r="1644" spans="6:23" s="12" customFormat="1" x14ac:dyDescent="0.25">
      <c r="F1644" s="34"/>
      <c r="G1644" s="34"/>
      <c r="H1644" s="34"/>
      <c r="Q1644" s="1"/>
      <c r="R1644" s="1"/>
      <c r="S1644" s="1"/>
      <c r="U1644" s="1"/>
      <c r="V1644" s="1"/>
      <c r="W1644" s="16"/>
    </row>
    <row r="1645" spans="6:23" s="12" customFormat="1" x14ac:dyDescent="0.25">
      <c r="F1645" s="34"/>
      <c r="G1645" s="34"/>
      <c r="H1645" s="34"/>
      <c r="Q1645" s="1"/>
      <c r="R1645" s="1"/>
      <c r="S1645" s="1"/>
      <c r="U1645" s="1"/>
      <c r="V1645" s="1"/>
      <c r="W1645" s="16"/>
    </row>
    <row r="1646" spans="6:23" s="12" customFormat="1" x14ac:dyDescent="0.25">
      <c r="F1646" s="34"/>
      <c r="G1646" s="34"/>
      <c r="H1646" s="34"/>
      <c r="Q1646" s="1"/>
      <c r="R1646" s="1"/>
      <c r="S1646" s="1"/>
      <c r="U1646" s="1"/>
      <c r="V1646" s="1"/>
      <c r="W1646" s="16"/>
    </row>
    <row r="1647" spans="6:23" s="12" customFormat="1" x14ac:dyDescent="0.25">
      <c r="F1647" s="34"/>
      <c r="G1647" s="34"/>
      <c r="H1647" s="34"/>
      <c r="Q1647" s="1"/>
      <c r="R1647" s="1"/>
      <c r="S1647" s="1"/>
      <c r="U1647" s="1"/>
      <c r="V1647" s="1"/>
      <c r="W1647" s="16"/>
    </row>
    <row r="1648" spans="6:23" s="12" customFormat="1" x14ac:dyDescent="0.25">
      <c r="F1648" s="34"/>
      <c r="G1648" s="34"/>
      <c r="H1648" s="34"/>
      <c r="Q1648" s="1"/>
      <c r="R1648" s="1"/>
      <c r="S1648" s="1"/>
      <c r="U1648" s="1"/>
      <c r="V1648" s="1"/>
      <c r="W1648" s="16"/>
    </row>
    <row r="1649" spans="6:23" s="12" customFormat="1" x14ac:dyDescent="0.25">
      <c r="F1649" s="34"/>
      <c r="G1649" s="34"/>
      <c r="H1649" s="34"/>
      <c r="Q1649" s="1"/>
      <c r="R1649" s="1"/>
      <c r="S1649" s="1"/>
      <c r="U1649" s="1"/>
      <c r="V1649" s="1"/>
      <c r="W1649" s="16"/>
    </row>
    <row r="1650" spans="6:23" s="12" customFormat="1" x14ac:dyDescent="0.25">
      <c r="F1650" s="34"/>
      <c r="G1650" s="34"/>
      <c r="H1650" s="34"/>
      <c r="Q1650" s="1"/>
      <c r="R1650" s="1"/>
      <c r="S1650" s="1"/>
      <c r="U1650" s="1"/>
      <c r="V1650" s="1"/>
      <c r="W1650" s="16"/>
    </row>
    <row r="1651" spans="6:23" s="12" customFormat="1" x14ac:dyDescent="0.25">
      <c r="F1651" s="34"/>
      <c r="G1651" s="34"/>
      <c r="H1651" s="34"/>
      <c r="Q1651" s="1"/>
      <c r="R1651" s="1"/>
      <c r="S1651" s="1"/>
      <c r="U1651" s="1"/>
      <c r="V1651" s="1"/>
      <c r="W1651" s="16"/>
    </row>
    <row r="1652" spans="6:23" s="12" customFormat="1" x14ac:dyDescent="0.25">
      <c r="F1652" s="34"/>
      <c r="G1652" s="34"/>
      <c r="H1652" s="34"/>
      <c r="Q1652" s="1"/>
      <c r="R1652" s="1"/>
      <c r="S1652" s="1"/>
      <c r="U1652" s="1"/>
      <c r="V1652" s="1"/>
      <c r="W1652" s="16"/>
    </row>
    <row r="1653" spans="6:23" s="12" customFormat="1" x14ac:dyDescent="0.25">
      <c r="F1653" s="34"/>
      <c r="G1653" s="34"/>
      <c r="H1653" s="34"/>
      <c r="Q1653" s="1"/>
      <c r="R1653" s="1"/>
      <c r="S1653" s="1"/>
      <c r="U1653" s="1"/>
      <c r="V1653" s="1"/>
      <c r="W1653" s="16"/>
    </row>
    <row r="1654" spans="6:23" s="12" customFormat="1" x14ac:dyDescent="0.25">
      <c r="F1654" s="34"/>
      <c r="G1654" s="34"/>
      <c r="H1654" s="34"/>
      <c r="Q1654" s="1"/>
      <c r="R1654" s="1"/>
      <c r="S1654" s="1"/>
      <c r="U1654" s="1"/>
      <c r="V1654" s="1"/>
      <c r="W1654" s="16"/>
    </row>
    <row r="1655" spans="6:23" s="12" customFormat="1" x14ac:dyDescent="0.25">
      <c r="F1655" s="34"/>
      <c r="G1655" s="34"/>
      <c r="H1655" s="34"/>
      <c r="Q1655" s="1"/>
      <c r="R1655" s="1"/>
      <c r="S1655" s="1"/>
      <c r="U1655" s="1"/>
      <c r="V1655" s="1"/>
      <c r="W1655" s="16"/>
    </row>
    <row r="1656" spans="6:23" s="12" customFormat="1" x14ac:dyDescent="0.25">
      <c r="F1656" s="34"/>
      <c r="G1656" s="34"/>
      <c r="H1656" s="34"/>
      <c r="Q1656" s="1"/>
      <c r="R1656" s="1"/>
      <c r="S1656" s="1"/>
      <c r="U1656" s="1"/>
      <c r="V1656" s="1"/>
      <c r="W1656" s="16"/>
    </row>
    <row r="1657" spans="6:23" s="12" customFormat="1" x14ac:dyDescent="0.25">
      <c r="F1657" s="34"/>
      <c r="G1657" s="34"/>
      <c r="H1657" s="34"/>
      <c r="Q1657" s="1"/>
      <c r="R1657" s="1"/>
      <c r="S1657" s="1"/>
      <c r="U1657" s="1"/>
      <c r="V1657" s="1"/>
      <c r="W1657" s="16"/>
    </row>
    <row r="1658" spans="6:23" s="12" customFormat="1" x14ac:dyDescent="0.25">
      <c r="F1658" s="34"/>
      <c r="G1658" s="34"/>
      <c r="H1658" s="34"/>
      <c r="Q1658" s="1"/>
      <c r="R1658" s="1"/>
      <c r="S1658" s="1"/>
      <c r="U1658" s="1"/>
      <c r="V1658" s="1"/>
      <c r="W1658" s="16"/>
    </row>
    <row r="1659" spans="6:23" s="12" customFormat="1" x14ac:dyDescent="0.25">
      <c r="F1659" s="34"/>
      <c r="G1659" s="34"/>
      <c r="H1659" s="34"/>
      <c r="Q1659" s="1"/>
      <c r="R1659" s="1"/>
      <c r="S1659" s="1"/>
      <c r="U1659" s="1"/>
      <c r="V1659" s="1"/>
      <c r="W1659" s="16"/>
    </row>
    <row r="1660" spans="6:23" s="12" customFormat="1" x14ac:dyDescent="0.25">
      <c r="F1660" s="34"/>
      <c r="G1660" s="34"/>
      <c r="H1660" s="34"/>
      <c r="Q1660" s="1"/>
      <c r="R1660" s="1"/>
      <c r="S1660" s="1"/>
      <c r="U1660" s="1"/>
      <c r="V1660" s="1"/>
      <c r="W1660" s="16"/>
    </row>
    <row r="1661" spans="6:23" s="12" customFormat="1" x14ac:dyDescent="0.25">
      <c r="F1661" s="34"/>
      <c r="G1661" s="34"/>
      <c r="H1661" s="34"/>
      <c r="Q1661" s="1"/>
      <c r="R1661" s="1"/>
      <c r="S1661" s="1"/>
      <c r="U1661" s="1"/>
      <c r="V1661" s="1"/>
      <c r="W1661" s="16"/>
    </row>
    <row r="1662" spans="6:23" s="12" customFormat="1" x14ac:dyDescent="0.25">
      <c r="F1662" s="34"/>
      <c r="G1662" s="34"/>
      <c r="H1662" s="34"/>
      <c r="Q1662" s="1"/>
      <c r="R1662" s="1"/>
      <c r="S1662" s="1"/>
      <c r="U1662" s="1"/>
      <c r="V1662" s="1"/>
      <c r="W1662" s="16"/>
    </row>
    <row r="1663" spans="6:23" s="12" customFormat="1" x14ac:dyDescent="0.25">
      <c r="F1663" s="34"/>
      <c r="G1663" s="34"/>
      <c r="H1663" s="34"/>
      <c r="Q1663" s="1"/>
      <c r="R1663" s="1"/>
      <c r="S1663" s="1"/>
      <c r="U1663" s="1"/>
      <c r="V1663" s="1"/>
      <c r="W1663" s="16"/>
    </row>
    <row r="1664" spans="6:23" s="12" customFormat="1" x14ac:dyDescent="0.25">
      <c r="F1664" s="34"/>
      <c r="G1664" s="34"/>
      <c r="H1664" s="34"/>
      <c r="Q1664" s="1"/>
      <c r="R1664" s="1"/>
      <c r="S1664" s="1"/>
      <c r="U1664" s="1"/>
      <c r="V1664" s="1"/>
      <c r="W1664" s="16"/>
    </row>
    <row r="1665" spans="6:23" s="12" customFormat="1" x14ac:dyDescent="0.25">
      <c r="F1665" s="34"/>
      <c r="G1665" s="34"/>
      <c r="H1665" s="34"/>
      <c r="Q1665" s="1"/>
      <c r="R1665" s="1"/>
      <c r="S1665" s="1"/>
      <c r="U1665" s="1"/>
      <c r="V1665" s="1"/>
      <c r="W1665" s="16"/>
    </row>
    <row r="1666" spans="6:23" s="12" customFormat="1" x14ac:dyDescent="0.25">
      <c r="F1666" s="34"/>
      <c r="G1666" s="34"/>
      <c r="H1666" s="34"/>
      <c r="Q1666" s="1"/>
      <c r="R1666" s="1"/>
      <c r="S1666" s="1"/>
      <c r="U1666" s="1"/>
      <c r="V1666" s="1"/>
      <c r="W1666" s="16"/>
    </row>
    <row r="1667" spans="6:23" s="12" customFormat="1" x14ac:dyDescent="0.25">
      <c r="F1667" s="34"/>
      <c r="G1667" s="34"/>
      <c r="H1667" s="34"/>
      <c r="Q1667" s="1"/>
      <c r="R1667" s="1"/>
      <c r="S1667" s="1"/>
      <c r="U1667" s="1"/>
      <c r="V1667" s="1"/>
      <c r="W1667" s="16"/>
    </row>
    <row r="1668" spans="6:23" s="12" customFormat="1" x14ac:dyDescent="0.25">
      <c r="F1668" s="34"/>
      <c r="G1668" s="34"/>
      <c r="H1668" s="34"/>
      <c r="Q1668" s="1"/>
      <c r="R1668" s="1"/>
      <c r="S1668" s="1"/>
      <c r="U1668" s="1"/>
      <c r="V1668" s="1"/>
      <c r="W1668" s="16"/>
    </row>
    <row r="1669" spans="6:23" s="12" customFormat="1" x14ac:dyDescent="0.25">
      <c r="F1669" s="34"/>
      <c r="G1669" s="34"/>
      <c r="H1669" s="34"/>
      <c r="Q1669" s="1"/>
      <c r="R1669" s="1"/>
      <c r="S1669" s="1"/>
      <c r="U1669" s="1"/>
      <c r="V1669" s="1"/>
      <c r="W1669" s="16"/>
    </row>
    <row r="1670" spans="6:23" s="12" customFormat="1" x14ac:dyDescent="0.25">
      <c r="F1670" s="34"/>
      <c r="G1670" s="34"/>
      <c r="H1670" s="34"/>
      <c r="Q1670" s="1"/>
      <c r="R1670" s="1"/>
      <c r="S1670" s="1"/>
      <c r="U1670" s="1"/>
      <c r="V1670" s="1"/>
      <c r="W1670" s="16"/>
    </row>
    <row r="1671" spans="6:23" s="12" customFormat="1" x14ac:dyDescent="0.25">
      <c r="F1671" s="34"/>
      <c r="G1671" s="34"/>
      <c r="H1671" s="34"/>
      <c r="Q1671" s="1"/>
      <c r="R1671" s="1"/>
      <c r="S1671" s="1"/>
      <c r="U1671" s="1"/>
      <c r="V1671" s="1"/>
      <c r="W1671" s="16"/>
    </row>
    <row r="1672" spans="6:23" s="12" customFormat="1" x14ac:dyDescent="0.25">
      <c r="F1672" s="34"/>
      <c r="G1672" s="34"/>
      <c r="H1672" s="34"/>
      <c r="Q1672" s="1"/>
      <c r="R1672" s="1"/>
      <c r="S1672" s="1"/>
      <c r="U1672" s="1"/>
      <c r="V1672" s="1"/>
      <c r="W1672" s="16"/>
    </row>
    <row r="1673" spans="6:23" s="12" customFormat="1" x14ac:dyDescent="0.25">
      <c r="F1673" s="34"/>
      <c r="G1673" s="34"/>
      <c r="H1673" s="34"/>
      <c r="Q1673" s="1"/>
      <c r="R1673" s="1"/>
      <c r="S1673" s="1"/>
      <c r="U1673" s="1"/>
      <c r="V1673" s="1"/>
      <c r="W1673" s="16"/>
    </row>
    <row r="1674" spans="6:23" s="12" customFormat="1" x14ac:dyDescent="0.25">
      <c r="F1674" s="34"/>
      <c r="G1674" s="34"/>
      <c r="H1674" s="34"/>
      <c r="Q1674" s="1"/>
      <c r="R1674" s="1"/>
      <c r="S1674" s="1"/>
      <c r="U1674" s="1"/>
      <c r="V1674" s="1"/>
      <c r="W1674" s="16"/>
    </row>
    <row r="1675" spans="6:23" s="12" customFormat="1" x14ac:dyDescent="0.25">
      <c r="F1675" s="34"/>
      <c r="G1675" s="34"/>
      <c r="H1675" s="34"/>
      <c r="Q1675" s="1"/>
      <c r="R1675" s="1"/>
      <c r="S1675" s="1"/>
      <c r="U1675" s="1"/>
      <c r="V1675" s="1"/>
      <c r="W1675" s="16"/>
    </row>
    <row r="1676" spans="6:23" s="12" customFormat="1" x14ac:dyDescent="0.25">
      <c r="F1676" s="34"/>
      <c r="G1676" s="34"/>
      <c r="H1676" s="34"/>
      <c r="Q1676" s="1"/>
      <c r="R1676" s="1"/>
      <c r="S1676" s="1"/>
      <c r="U1676" s="1"/>
      <c r="V1676" s="1"/>
      <c r="W1676" s="16"/>
    </row>
    <row r="1677" spans="6:23" s="12" customFormat="1" x14ac:dyDescent="0.25">
      <c r="F1677" s="34"/>
      <c r="G1677" s="34"/>
      <c r="H1677" s="34"/>
      <c r="Q1677" s="1"/>
      <c r="R1677" s="1"/>
      <c r="S1677" s="1"/>
      <c r="U1677" s="1"/>
      <c r="V1677" s="1"/>
      <c r="W1677" s="16"/>
    </row>
    <row r="1678" spans="6:23" s="12" customFormat="1" x14ac:dyDescent="0.25">
      <c r="F1678" s="34"/>
      <c r="G1678" s="34"/>
      <c r="H1678" s="34"/>
      <c r="Q1678" s="1"/>
      <c r="R1678" s="1"/>
      <c r="S1678" s="1"/>
      <c r="U1678" s="1"/>
      <c r="V1678" s="1"/>
      <c r="W1678" s="16"/>
    </row>
    <row r="1679" spans="6:23" s="12" customFormat="1" x14ac:dyDescent="0.25">
      <c r="F1679" s="34"/>
      <c r="G1679" s="34"/>
      <c r="H1679" s="34"/>
      <c r="Q1679" s="1"/>
      <c r="R1679" s="1"/>
      <c r="S1679" s="1"/>
      <c r="U1679" s="1"/>
      <c r="V1679" s="1"/>
      <c r="W1679" s="16"/>
    </row>
    <row r="1680" spans="6:23" s="12" customFormat="1" x14ac:dyDescent="0.25">
      <c r="F1680" s="34"/>
      <c r="G1680" s="34"/>
      <c r="H1680" s="34"/>
      <c r="Q1680" s="1"/>
      <c r="R1680" s="1"/>
      <c r="S1680" s="1"/>
      <c r="U1680" s="1"/>
      <c r="V1680" s="1"/>
      <c r="W1680" s="16"/>
    </row>
    <row r="1681" spans="6:23" s="12" customFormat="1" x14ac:dyDescent="0.25">
      <c r="F1681" s="34"/>
      <c r="G1681" s="34"/>
      <c r="H1681" s="34"/>
      <c r="Q1681" s="1"/>
      <c r="R1681" s="1"/>
      <c r="S1681" s="1"/>
      <c r="U1681" s="1"/>
      <c r="V1681" s="1"/>
      <c r="W1681" s="16"/>
    </row>
    <row r="1682" spans="6:23" s="12" customFormat="1" x14ac:dyDescent="0.25">
      <c r="F1682" s="34"/>
      <c r="G1682" s="34"/>
      <c r="H1682" s="34"/>
      <c r="Q1682" s="1"/>
      <c r="R1682" s="1"/>
      <c r="S1682" s="1"/>
      <c r="U1682" s="1"/>
      <c r="V1682" s="1"/>
      <c r="W1682" s="16"/>
    </row>
    <row r="1683" spans="6:23" s="12" customFormat="1" x14ac:dyDescent="0.25">
      <c r="F1683" s="34"/>
      <c r="G1683" s="34"/>
      <c r="H1683" s="34"/>
      <c r="Q1683" s="1"/>
      <c r="R1683" s="1"/>
      <c r="S1683" s="1"/>
      <c r="U1683" s="1"/>
      <c r="V1683" s="1"/>
      <c r="W1683" s="16"/>
    </row>
    <row r="1684" spans="6:23" s="12" customFormat="1" x14ac:dyDescent="0.25">
      <c r="F1684" s="34"/>
      <c r="G1684" s="34"/>
      <c r="H1684" s="34"/>
      <c r="Q1684" s="1"/>
      <c r="R1684" s="1"/>
      <c r="S1684" s="1"/>
      <c r="U1684" s="1"/>
      <c r="V1684" s="1"/>
      <c r="W1684" s="16"/>
    </row>
    <row r="1685" spans="6:23" s="12" customFormat="1" x14ac:dyDescent="0.25">
      <c r="F1685" s="34"/>
      <c r="G1685" s="34"/>
      <c r="H1685" s="34"/>
      <c r="Q1685" s="1"/>
      <c r="R1685" s="1"/>
      <c r="S1685" s="1"/>
      <c r="U1685" s="1"/>
      <c r="V1685" s="1"/>
      <c r="W1685" s="16"/>
    </row>
    <row r="1686" spans="6:23" s="12" customFormat="1" x14ac:dyDescent="0.25">
      <c r="F1686" s="34"/>
      <c r="G1686" s="34"/>
      <c r="H1686" s="34"/>
      <c r="Q1686" s="1"/>
      <c r="R1686" s="1"/>
      <c r="S1686" s="1"/>
      <c r="U1686" s="1"/>
      <c r="V1686" s="1"/>
      <c r="W1686" s="16"/>
    </row>
    <row r="1687" spans="6:23" s="12" customFormat="1" x14ac:dyDescent="0.25">
      <c r="F1687" s="34"/>
      <c r="G1687" s="34"/>
      <c r="H1687" s="34"/>
      <c r="Q1687" s="1"/>
      <c r="R1687" s="1"/>
      <c r="S1687" s="1"/>
      <c r="U1687" s="1"/>
      <c r="V1687" s="1"/>
      <c r="W1687" s="16"/>
    </row>
    <row r="1688" spans="6:23" s="12" customFormat="1" x14ac:dyDescent="0.25">
      <c r="F1688" s="34"/>
      <c r="G1688" s="34"/>
      <c r="H1688" s="34"/>
      <c r="Q1688" s="1"/>
      <c r="R1688" s="1"/>
      <c r="S1688" s="1"/>
      <c r="U1688" s="1"/>
      <c r="V1688" s="1"/>
      <c r="W1688" s="16"/>
    </row>
    <row r="1689" spans="6:23" s="12" customFormat="1" x14ac:dyDescent="0.25">
      <c r="F1689" s="34"/>
      <c r="G1689" s="34"/>
      <c r="H1689" s="34"/>
      <c r="Q1689" s="1"/>
      <c r="R1689" s="1"/>
      <c r="S1689" s="1"/>
      <c r="U1689" s="1"/>
      <c r="V1689" s="1"/>
      <c r="W1689" s="16"/>
    </row>
    <row r="1690" spans="6:23" s="12" customFormat="1" x14ac:dyDescent="0.25">
      <c r="F1690" s="34"/>
      <c r="G1690" s="34"/>
      <c r="H1690" s="34"/>
      <c r="Q1690" s="1"/>
      <c r="R1690" s="1"/>
      <c r="S1690" s="1"/>
      <c r="U1690" s="1"/>
      <c r="V1690" s="1"/>
      <c r="W1690" s="16"/>
    </row>
    <row r="1691" spans="6:23" s="12" customFormat="1" x14ac:dyDescent="0.25">
      <c r="F1691" s="34"/>
      <c r="G1691" s="34"/>
      <c r="H1691" s="34"/>
      <c r="Q1691" s="1"/>
      <c r="R1691" s="1"/>
      <c r="S1691" s="1"/>
      <c r="U1691" s="1"/>
      <c r="V1691" s="1"/>
      <c r="W1691" s="16"/>
    </row>
    <row r="1692" spans="6:23" s="12" customFormat="1" x14ac:dyDescent="0.25">
      <c r="F1692" s="34"/>
      <c r="G1692" s="34"/>
      <c r="H1692" s="34"/>
      <c r="Q1692" s="1"/>
      <c r="R1692" s="1"/>
      <c r="S1692" s="1"/>
      <c r="U1692" s="1"/>
      <c r="V1692" s="1"/>
      <c r="W1692" s="16"/>
    </row>
    <row r="1693" spans="6:23" s="12" customFormat="1" x14ac:dyDescent="0.25">
      <c r="F1693" s="34"/>
      <c r="G1693" s="34"/>
      <c r="H1693" s="34"/>
      <c r="Q1693" s="1"/>
      <c r="R1693" s="1"/>
      <c r="S1693" s="1"/>
      <c r="U1693" s="1"/>
      <c r="V1693" s="1"/>
      <c r="W1693" s="16"/>
    </row>
    <row r="1694" spans="6:23" s="12" customFormat="1" x14ac:dyDescent="0.25">
      <c r="F1694" s="34"/>
      <c r="G1694" s="34"/>
      <c r="H1694" s="34"/>
      <c r="Q1694" s="1"/>
      <c r="R1694" s="1"/>
      <c r="S1694" s="1"/>
      <c r="U1694" s="1"/>
      <c r="V1694" s="1"/>
      <c r="W1694" s="16"/>
    </row>
    <row r="1695" spans="6:23" s="12" customFormat="1" x14ac:dyDescent="0.25">
      <c r="F1695" s="34"/>
      <c r="G1695" s="34"/>
      <c r="H1695" s="34"/>
      <c r="Q1695" s="1"/>
      <c r="R1695" s="1"/>
      <c r="S1695" s="1"/>
      <c r="U1695" s="1"/>
      <c r="V1695" s="1"/>
      <c r="W1695" s="16"/>
    </row>
    <row r="1696" spans="6:23" s="12" customFormat="1" x14ac:dyDescent="0.25">
      <c r="F1696" s="34"/>
      <c r="G1696" s="34"/>
      <c r="H1696" s="34"/>
      <c r="Q1696" s="1"/>
      <c r="R1696" s="1"/>
      <c r="S1696" s="1"/>
      <c r="U1696" s="1"/>
      <c r="V1696" s="1"/>
      <c r="W1696" s="16"/>
    </row>
    <row r="1697" spans="6:23" s="12" customFormat="1" x14ac:dyDescent="0.25">
      <c r="F1697" s="34"/>
      <c r="G1697" s="34"/>
      <c r="H1697" s="34"/>
      <c r="Q1697" s="1"/>
      <c r="R1697" s="1"/>
      <c r="S1697" s="1"/>
      <c r="U1697" s="1"/>
      <c r="V1697" s="1"/>
      <c r="W1697" s="16"/>
    </row>
    <row r="1698" spans="6:23" s="12" customFormat="1" x14ac:dyDescent="0.25">
      <c r="F1698" s="34"/>
      <c r="G1698" s="34"/>
      <c r="H1698" s="34"/>
      <c r="Q1698" s="1"/>
      <c r="R1698" s="1"/>
      <c r="S1698" s="1"/>
      <c r="U1698" s="1"/>
      <c r="V1698" s="1"/>
      <c r="W1698" s="16"/>
    </row>
    <row r="1699" spans="6:23" s="12" customFormat="1" x14ac:dyDescent="0.25">
      <c r="F1699" s="34"/>
      <c r="G1699" s="34"/>
      <c r="H1699" s="34"/>
      <c r="Q1699" s="1"/>
      <c r="R1699" s="1"/>
      <c r="S1699" s="1"/>
      <c r="U1699" s="1"/>
      <c r="V1699" s="1"/>
      <c r="W1699" s="16"/>
    </row>
    <row r="1700" spans="6:23" s="12" customFormat="1" x14ac:dyDescent="0.25">
      <c r="F1700" s="34"/>
      <c r="G1700" s="34"/>
      <c r="H1700" s="34"/>
      <c r="Q1700" s="1"/>
      <c r="R1700" s="1"/>
      <c r="S1700" s="1"/>
      <c r="U1700" s="1"/>
      <c r="V1700" s="1"/>
      <c r="W1700" s="16"/>
    </row>
    <row r="1701" spans="6:23" s="12" customFormat="1" x14ac:dyDescent="0.25">
      <c r="F1701" s="34"/>
      <c r="G1701" s="34"/>
      <c r="H1701" s="34"/>
      <c r="Q1701" s="1"/>
      <c r="R1701" s="1"/>
      <c r="S1701" s="1"/>
      <c r="U1701" s="1"/>
      <c r="V1701" s="1"/>
      <c r="W1701" s="16"/>
    </row>
    <row r="1702" spans="6:23" s="12" customFormat="1" x14ac:dyDescent="0.25">
      <c r="F1702" s="34"/>
      <c r="G1702" s="34"/>
      <c r="H1702" s="34"/>
      <c r="Q1702" s="1"/>
      <c r="R1702" s="1"/>
      <c r="S1702" s="1"/>
      <c r="U1702" s="1"/>
      <c r="V1702" s="1"/>
      <c r="W1702" s="16"/>
    </row>
    <row r="1703" spans="6:23" s="12" customFormat="1" x14ac:dyDescent="0.25">
      <c r="F1703" s="34"/>
      <c r="G1703" s="34"/>
      <c r="H1703" s="34"/>
      <c r="Q1703" s="1"/>
      <c r="R1703" s="1"/>
      <c r="S1703" s="1"/>
      <c r="U1703" s="1"/>
      <c r="V1703" s="1"/>
      <c r="W1703" s="16"/>
    </row>
    <row r="1704" spans="6:23" s="12" customFormat="1" x14ac:dyDescent="0.25">
      <c r="F1704" s="34"/>
      <c r="G1704" s="34"/>
      <c r="H1704" s="34"/>
      <c r="Q1704" s="1"/>
      <c r="R1704" s="1"/>
      <c r="S1704" s="1"/>
      <c r="U1704" s="1"/>
      <c r="V1704" s="1"/>
      <c r="W1704" s="16"/>
    </row>
    <row r="1705" spans="6:23" s="12" customFormat="1" x14ac:dyDescent="0.25">
      <c r="F1705" s="34"/>
      <c r="G1705" s="34"/>
      <c r="H1705" s="34"/>
      <c r="Q1705" s="1"/>
      <c r="R1705" s="1"/>
      <c r="S1705" s="1"/>
      <c r="U1705" s="1"/>
      <c r="V1705" s="1"/>
      <c r="W1705" s="16"/>
    </row>
    <row r="1706" spans="6:23" s="12" customFormat="1" x14ac:dyDescent="0.25">
      <c r="F1706" s="34"/>
      <c r="G1706" s="34"/>
      <c r="H1706" s="34"/>
      <c r="Q1706" s="1"/>
      <c r="R1706" s="1"/>
      <c r="S1706" s="1"/>
      <c r="U1706" s="1"/>
      <c r="V1706" s="1"/>
      <c r="W1706" s="16"/>
    </row>
    <row r="1707" spans="6:23" s="12" customFormat="1" x14ac:dyDescent="0.25">
      <c r="F1707" s="34"/>
      <c r="G1707" s="34"/>
      <c r="H1707" s="34"/>
      <c r="Q1707" s="1"/>
      <c r="R1707" s="1"/>
      <c r="S1707" s="1"/>
      <c r="U1707" s="1"/>
      <c r="V1707" s="1"/>
      <c r="W1707" s="16"/>
    </row>
    <row r="1708" spans="6:23" s="12" customFormat="1" x14ac:dyDescent="0.25">
      <c r="F1708" s="34"/>
      <c r="G1708" s="34"/>
      <c r="H1708" s="34"/>
      <c r="Q1708" s="1"/>
      <c r="R1708" s="1"/>
      <c r="S1708" s="1"/>
      <c r="U1708" s="1"/>
      <c r="V1708" s="1"/>
      <c r="W1708" s="16"/>
    </row>
    <row r="1709" spans="6:23" s="12" customFormat="1" x14ac:dyDescent="0.25">
      <c r="F1709" s="34"/>
      <c r="G1709" s="34"/>
      <c r="H1709" s="34"/>
      <c r="Q1709" s="1"/>
      <c r="R1709" s="1"/>
      <c r="S1709" s="1"/>
      <c r="U1709" s="1"/>
      <c r="V1709" s="1"/>
      <c r="W1709" s="16"/>
    </row>
    <row r="1710" spans="6:23" s="12" customFormat="1" x14ac:dyDescent="0.25">
      <c r="F1710" s="34"/>
      <c r="G1710" s="34"/>
      <c r="H1710" s="34"/>
      <c r="Q1710" s="1"/>
      <c r="R1710" s="1"/>
      <c r="S1710" s="1"/>
      <c r="U1710" s="1"/>
      <c r="V1710" s="1"/>
      <c r="W1710" s="16"/>
    </row>
    <row r="1711" spans="6:23" s="12" customFormat="1" x14ac:dyDescent="0.25">
      <c r="F1711" s="34"/>
      <c r="G1711" s="34"/>
      <c r="H1711" s="34"/>
      <c r="Q1711" s="1"/>
      <c r="R1711" s="1"/>
      <c r="S1711" s="1"/>
      <c r="U1711" s="1"/>
      <c r="V1711" s="1"/>
      <c r="W1711" s="16"/>
    </row>
    <row r="1712" spans="6:23" s="12" customFormat="1" x14ac:dyDescent="0.25">
      <c r="F1712" s="34"/>
      <c r="G1712" s="34"/>
      <c r="H1712" s="34"/>
      <c r="Q1712" s="1"/>
      <c r="R1712" s="1"/>
      <c r="S1712" s="1"/>
      <c r="U1712" s="1"/>
      <c r="V1712" s="1"/>
      <c r="W1712" s="16"/>
    </row>
    <row r="1713" spans="6:23" s="12" customFormat="1" x14ac:dyDescent="0.25">
      <c r="F1713" s="34"/>
      <c r="G1713" s="34"/>
      <c r="H1713" s="34"/>
      <c r="Q1713" s="1"/>
      <c r="R1713" s="1"/>
      <c r="S1713" s="1"/>
      <c r="U1713" s="1"/>
      <c r="V1713" s="1"/>
      <c r="W1713" s="16"/>
    </row>
    <row r="1714" spans="6:23" s="12" customFormat="1" x14ac:dyDescent="0.25">
      <c r="F1714" s="34"/>
      <c r="G1714" s="34"/>
      <c r="H1714" s="34"/>
      <c r="Q1714" s="1"/>
      <c r="R1714" s="1"/>
      <c r="S1714" s="1"/>
      <c r="U1714" s="1"/>
      <c r="V1714" s="1"/>
      <c r="W1714" s="16"/>
    </row>
    <row r="1715" spans="6:23" s="12" customFormat="1" x14ac:dyDescent="0.25">
      <c r="F1715" s="34"/>
      <c r="G1715" s="34"/>
      <c r="H1715" s="34"/>
      <c r="Q1715" s="1"/>
      <c r="R1715" s="1"/>
      <c r="S1715" s="1"/>
      <c r="U1715" s="1"/>
      <c r="V1715" s="1"/>
      <c r="W1715" s="16"/>
    </row>
    <row r="1716" spans="6:23" s="12" customFormat="1" x14ac:dyDescent="0.25">
      <c r="F1716" s="34"/>
      <c r="G1716" s="34"/>
      <c r="H1716" s="34"/>
      <c r="Q1716" s="1"/>
      <c r="R1716" s="1"/>
      <c r="S1716" s="1"/>
      <c r="U1716" s="1"/>
      <c r="V1716" s="1"/>
      <c r="W1716" s="16"/>
    </row>
    <row r="1717" spans="6:23" s="12" customFormat="1" x14ac:dyDescent="0.25">
      <c r="F1717" s="34"/>
      <c r="G1717" s="34"/>
      <c r="H1717" s="34"/>
      <c r="Q1717" s="1"/>
      <c r="R1717" s="1"/>
      <c r="S1717" s="1"/>
      <c r="U1717" s="1"/>
      <c r="V1717" s="1"/>
      <c r="W1717" s="16"/>
    </row>
    <row r="1718" spans="6:23" s="12" customFormat="1" x14ac:dyDescent="0.25">
      <c r="F1718" s="34"/>
      <c r="G1718" s="34"/>
      <c r="H1718" s="34"/>
      <c r="Q1718" s="1"/>
      <c r="R1718" s="1"/>
      <c r="S1718" s="1"/>
      <c r="U1718" s="1"/>
      <c r="V1718" s="1"/>
      <c r="W1718" s="16"/>
    </row>
    <row r="1719" spans="6:23" s="12" customFormat="1" x14ac:dyDescent="0.25">
      <c r="F1719" s="34"/>
      <c r="G1719" s="34"/>
      <c r="H1719" s="34"/>
      <c r="Q1719" s="1"/>
      <c r="R1719" s="1"/>
      <c r="S1719" s="1"/>
      <c r="U1719" s="1"/>
      <c r="V1719" s="1"/>
      <c r="W1719" s="16"/>
    </row>
    <row r="1720" spans="6:23" s="12" customFormat="1" x14ac:dyDescent="0.25">
      <c r="F1720" s="34"/>
      <c r="G1720" s="34"/>
      <c r="H1720" s="34"/>
      <c r="Q1720" s="1"/>
      <c r="R1720" s="1"/>
      <c r="S1720" s="1"/>
      <c r="U1720" s="1"/>
      <c r="V1720" s="1"/>
      <c r="W1720" s="16"/>
    </row>
    <row r="1721" spans="6:23" s="12" customFormat="1" x14ac:dyDescent="0.25">
      <c r="F1721" s="34"/>
      <c r="G1721" s="34"/>
      <c r="H1721" s="34"/>
      <c r="Q1721" s="1"/>
      <c r="R1721" s="1"/>
      <c r="S1721" s="1"/>
      <c r="U1721" s="1"/>
      <c r="V1721" s="1"/>
      <c r="W1721" s="16"/>
    </row>
    <row r="1722" spans="6:23" s="12" customFormat="1" x14ac:dyDescent="0.25">
      <c r="F1722" s="34"/>
      <c r="G1722" s="34"/>
      <c r="H1722" s="34"/>
      <c r="Q1722" s="1"/>
      <c r="R1722" s="1"/>
      <c r="S1722" s="1"/>
      <c r="U1722" s="1"/>
      <c r="V1722" s="1"/>
      <c r="W1722" s="16"/>
    </row>
    <row r="1723" spans="6:23" s="12" customFormat="1" x14ac:dyDescent="0.25">
      <c r="F1723" s="34"/>
      <c r="G1723" s="34"/>
      <c r="H1723" s="34"/>
      <c r="Q1723" s="1"/>
      <c r="R1723" s="1"/>
      <c r="S1723" s="1"/>
      <c r="U1723" s="1"/>
      <c r="V1723" s="1"/>
      <c r="W1723" s="16"/>
    </row>
    <row r="1724" spans="6:23" s="12" customFormat="1" x14ac:dyDescent="0.25">
      <c r="F1724" s="34"/>
      <c r="G1724" s="34"/>
      <c r="H1724" s="34"/>
      <c r="Q1724" s="1"/>
      <c r="R1724" s="1"/>
      <c r="S1724" s="1"/>
      <c r="U1724" s="1"/>
      <c r="V1724" s="1"/>
      <c r="W1724" s="16"/>
    </row>
    <row r="1725" spans="6:23" s="12" customFormat="1" x14ac:dyDescent="0.25">
      <c r="F1725" s="34"/>
      <c r="G1725" s="34"/>
      <c r="H1725" s="34"/>
      <c r="Q1725" s="1"/>
      <c r="R1725" s="1"/>
      <c r="S1725" s="1"/>
      <c r="U1725" s="1"/>
      <c r="V1725" s="1"/>
      <c r="W1725" s="16"/>
    </row>
    <row r="1726" spans="6:23" s="12" customFormat="1" x14ac:dyDescent="0.25">
      <c r="F1726" s="34"/>
      <c r="G1726" s="34"/>
      <c r="H1726" s="34"/>
      <c r="Q1726" s="1"/>
      <c r="R1726" s="1"/>
      <c r="S1726" s="1"/>
      <c r="U1726" s="1"/>
      <c r="V1726" s="1"/>
      <c r="W1726" s="16"/>
    </row>
    <row r="1727" spans="6:23" s="12" customFormat="1" x14ac:dyDescent="0.25">
      <c r="F1727" s="34"/>
      <c r="G1727" s="34"/>
      <c r="H1727" s="34"/>
      <c r="Q1727" s="1"/>
      <c r="R1727" s="1"/>
      <c r="S1727" s="1"/>
      <c r="U1727" s="1"/>
      <c r="V1727" s="1"/>
      <c r="W1727" s="16"/>
    </row>
    <row r="1728" spans="6:23" s="12" customFormat="1" x14ac:dyDescent="0.25">
      <c r="F1728" s="34"/>
      <c r="G1728" s="34"/>
      <c r="H1728" s="34"/>
      <c r="Q1728" s="1"/>
      <c r="R1728" s="1"/>
      <c r="S1728" s="1"/>
      <c r="U1728" s="1"/>
      <c r="V1728" s="1"/>
      <c r="W1728" s="16"/>
    </row>
    <row r="1729" spans="6:23" s="12" customFormat="1" x14ac:dyDescent="0.25">
      <c r="F1729" s="34"/>
      <c r="G1729" s="34"/>
      <c r="H1729" s="34"/>
      <c r="Q1729" s="1"/>
      <c r="R1729" s="1"/>
      <c r="S1729" s="1"/>
      <c r="U1729" s="1"/>
      <c r="V1729" s="1"/>
      <c r="W1729" s="16"/>
    </row>
    <row r="1730" spans="6:23" s="12" customFormat="1" x14ac:dyDescent="0.25">
      <c r="F1730" s="34"/>
      <c r="G1730" s="34"/>
      <c r="H1730" s="34"/>
      <c r="Q1730" s="1"/>
      <c r="R1730" s="1"/>
      <c r="S1730" s="1"/>
      <c r="U1730" s="1"/>
      <c r="V1730" s="1"/>
      <c r="W1730" s="16"/>
    </row>
    <row r="1731" spans="6:23" s="12" customFormat="1" x14ac:dyDescent="0.25">
      <c r="F1731" s="34"/>
      <c r="G1731" s="34"/>
      <c r="H1731" s="34"/>
      <c r="Q1731" s="1"/>
      <c r="R1731" s="1"/>
      <c r="S1731" s="1"/>
      <c r="U1731" s="1"/>
      <c r="V1731" s="1"/>
      <c r="W1731" s="16"/>
    </row>
    <row r="1732" spans="6:23" s="12" customFormat="1" x14ac:dyDescent="0.25">
      <c r="F1732" s="34"/>
      <c r="G1732" s="34"/>
      <c r="H1732" s="34"/>
      <c r="Q1732" s="1"/>
      <c r="R1732" s="1"/>
      <c r="S1732" s="1"/>
      <c r="U1732" s="1"/>
      <c r="V1732" s="1"/>
      <c r="W1732" s="16"/>
    </row>
    <row r="1733" spans="6:23" s="12" customFormat="1" x14ac:dyDescent="0.25">
      <c r="F1733" s="34"/>
      <c r="G1733" s="34"/>
      <c r="H1733" s="34"/>
      <c r="Q1733" s="1"/>
      <c r="R1733" s="1"/>
      <c r="S1733" s="1"/>
      <c r="U1733" s="1"/>
      <c r="V1733" s="1"/>
      <c r="W1733" s="16"/>
    </row>
    <row r="1734" spans="6:23" s="12" customFormat="1" x14ac:dyDescent="0.25">
      <c r="F1734" s="34"/>
      <c r="G1734" s="34"/>
      <c r="H1734" s="34"/>
      <c r="Q1734" s="1"/>
      <c r="R1734" s="1"/>
      <c r="S1734" s="1"/>
      <c r="U1734" s="1"/>
      <c r="V1734" s="1"/>
      <c r="W1734" s="16"/>
    </row>
    <row r="1735" spans="6:23" s="12" customFormat="1" x14ac:dyDescent="0.25">
      <c r="F1735" s="34"/>
      <c r="G1735" s="34"/>
      <c r="H1735" s="34"/>
      <c r="Q1735" s="1"/>
      <c r="R1735" s="1"/>
      <c r="S1735" s="1"/>
      <c r="U1735" s="1"/>
      <c r="V1735" s="1"/>
      <c r="W1735" s="16"/>
    </row>
    <row r="1736" spans="6:23" s="12" customFormat="1" x14ac:dyDescent="0.25">
      <c r="F1736" s="34"/>
      <c r="G1736" s="34"/>
      <c r="H1736" s="34"/>
      <c r="Q1736" s="1"/>
      <c r="R1736" s="1"/>
      <c r="S1736" s="1"/>
      <c r="U1736" s="1"/>
      <c r="V1736" s="1"/>
      <c r="W1736" s="16"/>
    </row>
    <row r="1737" spans="6:23" s="12" customFormat="1" x14ac:dyDescent="0.25">
      <c r="F1737" s="34"/>
      <c r="G1737" s="34"/>
      <c r="H1737" s="34"/>
      <c r="Q1737" s="1"/>
      <c r="R1737" s="1"/>
      <c r="S1737" s="1"/>
      <c r="U1737" s="1"/>
      <c r="V1737" s="1"/>
      <c r="W1737" s="16"/>
    </row>
    <row r="1738" spans="6:23" s="12" customFormat="1" x14ac:dyDescent="0.25">
      <c r="F1738" s="34"/>
      <c r="G1738" s="34"/>
      <c r="H1738" s="34"/>
      <c r="Q1738" s="1"/>
      <c r="R1738" s="1"/>
      <c r="S1738" s="1"/>
      <c r="U1738" s="1"/>
      <c r="V1738" s="1"/>
      <c r="W1738" s="16"/>
    </row>
    <row r="1739" spans="6:23" s="12" customFormat="1" x14ac:dyDescent="0.25">
      <c r="F1739" s="34"/>
      <c r="G1739" s="34"/>
      <c r="H1739" s="34"/>
      <c r="Q1739" s="1"/>
      <c r="R1739" s="1"/>
      <c r="S1739" s="1"/>
      <c r="U1739" s="1"/>
      <c r="V1739" s="1"/>
      <c r="W1739" s="16"/>
    </row>
    <row r="1740" spans="6:23" s="12" customFormat="1" x14ac:dyDescent="0.25">
      <c r="F1740" s="34"/>
      <c r="G1740" s="34"/>
      <c r="H1740" s="34"/>
      <c r="Q1740" s="1"/>
      <c r="R1740" s="1"/>
      <c r="S1740" s="1"/>
      <c r="U1740" s="1"/>
      <c r="V1740" s="1"/>
      <c r="W1740" s="16"/>
    </row>
    <row r="1741" spans="6:23" s="12" customFormat="1" x14ac:dyDescent="0.25">
      <c r="F1741" s="34"/>
      <c r="G1741" s="34"/>
      <c r="H1741" s="34"/>
      <c r="Q1741" s="1"/>
      <c r="R1741" s="1"/>
      <c r="S1741" s="1"/>
      <c r="U1741" s="1"/>
      <c r="V1741" s="1"/>
      <c r="W1741" s="16"/>
    </row>
    <row r="1742" spans="6:23" s="12" customFormat="1" x14ac:dyDescent="0.25">
      <c r="F1742" s="34"/>
      <c r="G1742" s="34"/>
      <c r="H1742" s="34"/>
      <c r="Q1742" s="1"/>
      <c r="R1742" s="1"/>
      <c r="S1742" s="1"/>
      <c r="U1742" s="1"/>
      <c r="V1742" s="1"/>
      <c r="W1742" s="16"/>
    </row>
    <row r="1743" spans="6:23" s="12" customFormat="1" x14ac:dyDescent="0.25">
      <c r="F1743" s="34"/>
      <c r="G1743" s="34"/>
      <c r="H1743" s="34"/>
      <c r="Q1743" s="1"/>
      <c r="R1743" s="1"/>
      <c r="S1743" s="1"/>
      <c r="U1743" s="1"/>
      <c r="V1743" s="1"/>
      <c r="W1743" s="16"/>
    </row>
    <row r="1744" spans="6:23" s="12" customFormat="1" x14ac:dyDescent="0.25">
      <c r="F1744" s="34"/>
      <c r="G1744" s="34"/>
      <c r="H1744" s="34"/>
      <c r="Q1744" s="1"/>
      <c r="R1744" s="1"/>
      <c r="S1744" s="1"/>
      <c r="U1744" s="1"/>
      <c r="V1744" s="1"/>
      <c r="W1744" s="16"/>
    </row>
    <row r="1745" spans="6:23" s="12" customFormat="1" x14ac:dyDescent="0.25">
      <c r="F1745" s="34"/>
      <c r="G1745" s="34"/>
      <c r="H1745" s="34"/>
      <c r="Q1745" s="1"/>
      <c r="R1745" s="1"/>
      <c r="S1745" s="1"/>
      <c r="U1745" s="1"/>
      <c r="V1745" s="1"/>
      <c r="W1745" s="16"/>
    </row>
    <row r="1746" spans="6:23" s="12" customFormat="1" x14ac:dyDescent="0.25">
      <c r="F1746" s="34"/>
      <c r="G1746" s="34"/>
      <c r="H1746" s="34"/>
      <c r="Q1746" s="1"/>
      <c r="R1746" s="1"/>
      <c r="S1746" s="1"/>
      <c r="U1746" s="1"/>
      <c r="V1746" s="1"/>
      <c r="W1746" s="16"/>
    </row>
    <row r="1747" spans="6:23" s="12" customFormat="1" x14ac:dyDescent="0.25">
      <c r="F1747" s="34"/>
      <c r="G1747" s="34"/>
      <c r="H1747" s="34"/>
      <c r="Q1747" s="1"/>
      <c r="R1747" s="1"/>
      <c r="S1747" s="1"/>
      <c r="U1747" s="1"/>
      <c r="V1747" s="1"/>
      <c r="W1747" s="16"/>
    </row>
    <row r="1748" spans="6:23" s="12" customFormat="1" x14ac:dyDescent="0.25">
      <c r="F1748" s="34"/>
      <c r="G1748" s="34"/>
      <c r="H1748" s="34"/>
      <c r="Q1748" s="1"/>
      <c r="R1748" s="1"/>
      <c r="S1748" s="1"/>
      <c r="U1748" s="1"/>
      <c r="V1748" s="1"/>
      <c r="W1748" s="16"/>
    </row>
    <row r="1749" spans="6:23" s="12" customFormat="1" x14ac:dyDescent="0.25">
      <c r="F1749" s="34"/>
      <c r="G1749" s="34"/>
      <c r="H1749" s="34"/>
      <c r="Q1749" s="1"/>
      <c r="R1749" s="1"/>
      <c r="S1749" s="1"/>
      <c r="U1749" s="1"/>
      <c r="V1749" s="1"/>
      <c r="W1749" s="16"/>
    </row>
    <row r="1750" spans="6:23" s="12" customFormat="1" x14ac:dyDescent="0.25">
      <c r="F1750" s="34"/>
      <c r="G1750" s="34"/>
      <c r="H1750" s="34"/>
      <c r="Q1750" s="1"/>
      <c r="R1750" s="1"/>
      <c r="S1750" s="1"/>
      <c r="U1750" s="1"/>
      <c r="V1750" s="1"/>
      <c r="W1750" s="16"/>
    </row>
    <row r="1751" spans="6:23" s="12" customFormat="1" x14ac:dyDescent="0.25">
      <c r="F1751" s="34"/>
      <c r="G1751" s="34"/>
      <c r="H1751" s="34"/>
      <c r="Q1751" s="1"/>
      <c r="R1751" s="1"/>
      <c r="S1751" s="1"/>
      <c r="U1751" s="1"/>
      <c r="V1751" s="1"/>
      <c r="W1751" s="16"/>
    </row>
    <row r="1752" spans="6:23" s="12" customFormat="1" x14ac:dyDescent="0.25">
      <c r="F1752" s="34"/>
      <c r="G1752" s="34"/>
      <c r="H1752" s="34"/>
      <c r="Q1752" s="1"/>
      <c r="R1752" s="1"/>
      <c r="S1752" s="1"/>
      <c r="U1752" s="1"/>
      <c r="V1752" s="1"/>
      <c r="W1752" s="16"/>
    </row>
    <row r="1753" spans="6:23" s="12" customFormat="1" x14ac:dyDescent="0.25">
      <c r="F1753" s="34"/>
      <c r="G1753" s="34"/>
      <c r="H1753" s="34"/>
      <c r="Q1753" s="1"/>
      <c r="R1753" s="1"/>
      <c r="S1753" s="1"/>
      <c r="U1753" s="1"/>
      <c r="V1753" s="1"/>
      <c r="W1753" s="16"/>
    </row>
    <row r="1754" spans="6:23" s="12" customFormat="1" x14ac:dyDescent="0.25">
      <c r="F1754" s="34"/>
      <c r="G1754" s="34"/>
      <c r="H1754" s="34"/>
      <c r="Q1754" s="1"/>
      <c r="R1754" s="1"/>
      <c r="S1754" s="1"/>
      <c r="U1754" s="1"/>
      <c r="V1754" s="1"/>
      <c r="W1754" s="16"/>
    </row>
    <row r="1755" spans="6:23" s="12" customFormat="1" x14ac:dyDescent="0.25">
      <c r="F1755" s="34"/>
      <c r="G1755" s="34"/>
      <c r="H1755" s="34"/>
      <c r="Q1755" s="1"/>
      <c r="R1755" s="1"/>
      <c r="S1755" s="1"/>
      <c r="U1755" s="1"/>
      <c r="V1755" s="1"/>
      <c r="W1755" s="16"/>
    </row>
    <row r="1756" spans="6:23" s="12" customFormat="1" x14ac:dyDescent="0.25">
      <c r="F1756" s="34"/>
      <c r="G1756" s="34"/>
      <c r="H1756" s="34"/>
      <c r="Q1756" s="1"/>
      <c r="R1756" s="1"/>
      <c r="S1756" s="1"/>
      <c r="U1756" s="1"/>
      <c r="V1756" s="1"/>
      <c r="W1756" s="16"/>
    </row>
    <row r="1757" spans="6:23" s="12" customFormat="1" x14ac:dyDescent="0.25">
      <c r="F1757" s="34"/>
      <c r="G1757" s="34"/>
      <c r="H1757" s="34"/>
      <c r="Q1757" s="1"/>
      <c r="R1757" s="1"/>
      <c r="S1757" s="1"/>
      <c r="U1757" s="1"/>
      <c r="V1757" s="1"/>
      <c r="W1757" s="16"/>
    </row>
    <row r="1758" spans="6:23" s="12" customFormat="1" x14ac:dyDescent="0.25">
      <c r="F1758" s="34"/>
      <c r="G1758" s="34"/>
      <c r="H1758" s="34"/>
      <c r="Q1758" s="1"/>
      <c r="R1758" s="1"/>
      <c r="S1758" s="1"/>
      <c r="U1758" s="1"/>
      <c r="V1758" s="1"/>
      <c r="W1758" s="16"/>
    </row>
    <row r="1759" spans="6:23" s="12" customFormat="1" x14ac:dyDescent="0.25">
      <c r="F1759" s="34"/>
      <c r="G1759" s="34"/>
      <c r="H1759" s="34"/>
      <c r="Q1759" s="1"/>
      <c r="R1759" s="1"/>
      <c r="S1759" s="1"/>
      <c r="U1759" s="1"/>
      <c r="V1759" s="1"/>
      <c r="W1759" s="16"/>
    </row>
    <row r="1760" spans="6:23" s="12" customFormat="1" x14ac:dyDescent="0.25">
      <c r="F1760" s="34"/>
      <c r="G1760" s="34"/>
      <c r="H1760" s="34"/>
      <c r="Q1760" s="1"/>
      <c r="R1760" s="1"/>
      <c r="S1760" s="1"/>
      <c r="U1760" s="1"/>
      <c r="V1760" s="1"/>
      <c r="W1760" s="16"/>
    </row>
    <row r="1761" spans="6:23" s="12" customFormat="1" x14ac:dyDescent="0.25">
      <c r="F1761" s="34"/>
      <c r="G1761" s="34"/>
      <c r="H1761" s="34"/>
      <c r="Q1761" s="1"/>
      <c r="R1761" s="1"/>
      <c r="S1761" s="1"/>
      <c r="U1761" s="1"/>
      <c r="V1761" s="1"/>
      <c r="W1761" s="16"/>
    </row>
    <row r="1762" spans="6:23" s="12" customFormat="1" x14ac:dyDescent="0.25">
      <c r="F1762" s="34"/>
      <c r="G1762" s="34"/>
      <c r="H1762" s="34"/>
      <c r="Q1762" s="1"/>
      <c r="R1762" s="1"/>
      <c r="S1762" s="1"/>
      <c r="U1762" s="1"/>
      <c r="V1762" s="1"/>
      <c r="W1762" s="16"/>
    </row>
    <row r="1763" spans="6:23" s="12" customFormat="1" x14ac:dyDescent="0.25">
      <c r="F1763" s="34"/>
      <c r="G1763" s="34"/>
      <c r="H1763" s="34"/>
      <c r="Q1763" s="1"/>
      <c r="R1763" s="1"/>
      <c r="S1763" s="1"/>
      <c r="U1763" s="1"/>
      <c r="V1763" s="1"/>
      <c r="W1763" s="16"/>
    </row>
    <row r="1764" spans="6:23" s="12" customFormat="1" x14ac:dyDescent="0.25">
      <c r="F1764" s="34"/>
      <c r="G1764" s="34"/>
      <c r="H1764" s="34"/>
      <c r="Q1764" s="1"/>
      <c r="R1764" s="1"/>
      <c r="S1764" s="1"/>
      <c r="U1764" s="1"/>
      <c r="V1764" s="1"/>
      <c r="W1764" s="16"/>
    </row>
    <row r="1765" spans="6:23" s="12" customFormat="1" x14ac:dyDescent="0.25">
      <c r="F1765" s="34"/>
      <c r="G1765" s="34"/>
      <c r="H1765" s="34"/>
      <c r="Q1765" s="1"/>
      <c r="R1765" s="1"/>
      <c r="S1765" s="1"/>
      <c r="U1765" s="1"/>
      <c r="V1765" s="1"/>
      <c r="W1765" s="16"/>
    </row>
    <row r="1766" spans="6:23" s="12" customFormat="1" x14ac:dyDescent="0.25">
      <c r="F1766" s="34"/>
      <c r="G1766" s="34"/>
      <c r="H1766" s="34"/>
      <c r="Q1766" s="1"/>
      <c r="R1766" s="1"/>
      <c r="S1766" s="1"/>
      <c r="U1766" s="1"/>
      <c r="V1766" s="1"/>
      <c r="W1766" s="16"/>
    </row>
    <row r="1767" spans="6:23" s="12" customFormat="1" x14ac:dyDescent="0.25">
      <c r="F1767" s="34"/>
      <c r="G1767" s="34"/>
      <c r="H1767" s="34"/>
      <c r="Q1767" s="1"/>
      <c r="R1767" s="1"/>
      <c r="S1767" s="1"/>
      <c r="U1767" s="1"/>
      <c r="V1767" s="1"/>
      <c r="W1767" s="16"/>
    </row>
    <row r="1768" spans="6:23" s="12" customFormat="1" x14ac:dyDescent="0.25">
      <c r="F1768" s="34"/>
      <c r="G1768" s="34"/>
      <c r="H1768" s="34"/>
      <c r="Q1768" s="1"/>
      <c r="R1768" s="1"/>
      <c r="S1768" s="1"/>
      <c r="U1768" s="1"/>
      <c r="V1768" s="1"/>
      <c r="W1768" s="16"/>
    </row>
    <row r="1769" spans="6:23" s="12" customFormat="1" x14ac:dyDescent="0.25">
      <c r="F1769" s="34"/>
      <c r="G1769" s="34"/>
      <c r="H1769" s="34"/>
      <c r="Q1769" s="1"/>
      <c r="R1769" s="1"/>
      <c r="S1769" s="1"/>
      <c r="U1769" s="1"/>
      <c r="V1769" s="1"/>
      <c r="W1769" s="16"/>
    </row>
    <row r="1770" spans="6:23" s="12" customFormat="1" x14ac:dyDescent="0.25">
      <c r="F1770" s="34"/>
      <c r="G1770" s="34"/>
      <c r="H1770" s="34"/>
      <c r="Q1770" s="1"/>
      <c r="R1770" s="1"/>
      <c r="S1770" s="1"/>
      <c r="U1770" s="1"/>
      <c r="V1770" s="1"/>
      <c r="W1770" s="16"/>
    </row>
    <row r="1771" spans="6:23" s="12" customFormat="1" x14ac:dyDescent="0.25">
      <c r="F1771" s="34"/>
      <c r="G1771" s="34"/>
      <c r="H1771" s="34"/>
      <c r="Q1771" s="1"/>
      <c r="R1771" s="1"/>
      <c r="S1771" s="1"/>
      <c r="U1771" s="1"/>
      <c r="V1771" s="1"/>
      <c r="W1771" s="16"/>
    </row>
    <row r="1772" spans="6:23" s="12" customFormat="1" x14ac:dyDescent="0.25">
      <c r="F1772" s="34"/>
      <c r="G1772" s="34"/>
      <c r="H1772" s="34"/>
      <c r="Q1772" s="1"/>
      <c r="R1772" s="1"/>
      <c r="S1772" s="1"/>
      <c r="U1772" s="1"/>
      <c r="V1772" s="1"/>
      <c r="W1772" s="16"/>
    </row>
    <row r="1773" spans="6:23" s="12" customFormat="1" x14ac:dyDescent="0.25">
      <c r="F1773" s="34"/>
      <c r="G1773" s="34"/>
      <c r="H1773" s="34"/>
      <c r="Q1773" s="1"/>
      <c r="R1773" s="1"/>
      <c r="S1773" s="1"/>
      <c r="U1773" s="1"/>
      <c r="V1773" s="1"/>
      <c r="W1773" s="16"/>
    </row>
    <row r="1774" spans="6:23" s="12" customFormat="1" x14ac:dyDescent="0.25">
      <c r="F1774" s="34"/>
      <c r="G1774" s="34"/>
      <c r="H1774" s="34"/>
      <c r="Q1774" s="1"/>
      <c r="R1774" s="1"/>
      <c r="S1774" s="1"/>
      <c r="U1774" s="1"/>
      <c r="V1774" s="1"/>
      <c r="W1774" s="16"/>
    </row>
    <row r="1775" spans="6:23" s="12" customFormat="1" x14ac:dyDescent="0.25">
      <c r="F1775" s="34"/>
      <c r="G1775" s="34"/>
      <c r="H1775" s="34"/>
      <c r="Q1775" s="1"/>
      <c r="R1775" s="1"/>
      <c r="S1775" s="1"/>
      <c r="U1775" s="1"/>
      <c r="V1775" s="1"/>
      <c r="W1775" s="16"/>
    </row>
    <row r="1776" spans="6:23" s="12" customFormat="1" x14ac:dyDescent="0.25">
      <c r="F1776" s="34"/>
      <c r="G1776" s="34"/>
      <c r="H1776" s="34"/>
      <c r="Q1776" s="1"/>
      <c r="R1776" s="1"/>
      <c r="S1776" s="1"/>
      <c r="U1776" s="1"/>
      <c r="V1776" s="1"/>
      <c r="W1776" s="16"/>
    </row>
    <row r="1777" spans="6:23" s="12" customFormat="1" x14ac:dyDescent="0.25">
      <c r="F1777" s="34"/>
      <c r="G1777" s="34"/>
      <c r="H1777" s="34"/>
      <c r="Q1777" s="1"/>
      <c r="R1777" s="1"/>
      <c r="S1777" s="1"/>
      <c r="U1777" s="1"/>
      <c r="V1777" s="1"/>
      <c r="W1777" s="16"/>
    </row>
    <row r="1778" spans="6:23" s="12" customFormat="1" x14ac:dyDescent="0.25">
      <c r="F1778" s="34"/>
      <c r="G1778" s="34"/>
      <c r="H1778" s="34"/>
      <c r="Q1778" s="1"/>
      <c r="R1778" s="1"/>
      <c r="S1778" s="1"/>
      <c r="U1778" s="1"/>
      <c r="V1778" s="1"/>
      <c r="W1778" s="16"/>
    </row>
    <row r="1779" spans="6:23" s="12" customFormat="1" x14ac:dyDescent="0.25">
      <c r="F1779" s="34"/>
      <c r="G1779" s="34"/>
      <c r="H1779" s="34"/>
      <c r="Q1779" s="1"/>
      <c r="R1779" s="1"/>
      <c r="S1779" s="1"/>
      <c r="U1779" s="1"/>
      <c r="V1779" s="1"/>
      <c r="W1779" s="16"/>
    </row>
    <row r="1780" spans="6:23" s="12" customFormat="1" x14ac:dyDescent="0.25">
      <c r="F1780" s="34"/>
      <c r="G1780" s="34"/>
      <c r="H1780" s="34"/>
      <c r="Q1780" s="1"/>
      <c r="R1780" s="1"/>
      <c r="S1780" s="1"/>
      <c r="U1780" s="1"/>
      <c r="V1780" s="1"/>
      <c r="W1780" s="16"/>
    </row>
    <row r="1781" spans="6:23" s="12" customFormat="1" x14ac:dyDescent="0.25">
      <c r="F1781" s="34"/>
      <c r="G1781" s="34"/>
      <c r="H1781" s="34"/>
      <c r="Q1781" s="1"/>
      <c r="R1781" s="1"/>
      <c r="S1781" s="1"/>
      <c r="U1781" s="1"/>
      <c r="V1781" s="1"/>
      <c r="W1781" s="16"/>
    </row>
    <row r="1782" spans="6:23" s="12" customFormat="1" x14ac:dyDescent="0.25">
      <c r="F1782" s="34"/>
      <c r="G1782" s="34"/>
      <c r="H1782" s="34"/>
      <c r="Q1782" s="1"/>
      <c r="R1782" s="1"/>
      <c r="S1782" s="1"/>
      <c r="U1782" s="1"/>
      <c r="V1782" s="1"/>
      <c r="W1782" s="16"/>
    </row>
    <row r="1783" spans="6:23" s="12" customFormat="1" x14ac:dyDescent="0.25">
      <c r="F1783" s="34"/>
      <c r="G1783" s="34"/>
      <c r="H1783" s="34"/>
      <c r="Q1783" s="1"/>
      <c r="R1783" s="1"/>
      <c r="S1783" s="1"/>
      <c r="U1783" s="1"/>
      <c r="V1783" s="1"/>
      <c r="W1783" s="16"/>
    </row>
    <row r="1784" spans="6:23" s="12" customFormat="1" x14ac:dyDescent="0.25">
      <c r="F1784" s="34"/>
      <c r="G1784" s="34"/>
      <c r="H1784" s="34"/>
      <c r="Q1784" s="1"/>
      <c r="R1784" s="1"/>
      <c r="S1784" s="1"/>
      <c r="U1784" s="1"/>
      <c r="V1784" s="1"/>
      <c r="W1784" s="16"/>
    </row>
    <row r="1785" spans="6:23" s="12" customFormat="1" x14ac:dyDescent="0.25">
      <c r="F1785" s="34"/>
      <c r="G1785" s="34"/>
      <c r="H1785" s="34"/>
      <c r="Q1785" s="1"/>
      <c r="R1785" s="1"/>
      <c r="S1785" s="1"/>
      <c r="U1785" s="1"/>
      <c r="V1785" s="1"/>
      <c r="W1785" s="16"/>
    </row>
    <row r="1786" spans="6:23" s="12" customFormat="1" x14ac:dyDescent="0.25">
      <c r="F1786" s="34"/>
      <c r="G1786" s="34"/>
      <c r="H1786" s="34"/>
      <c r="Q1786" s="1"/>
      <c r="R1786" s="1"/>
      <c r="S1786" s="1"/>
      <c r="U1786" s="1"/>
      <c r="V1786" s="1"/>
      <c r="W1786" s="16"/>
    </row>
    <row r="1787" spans="6:23" s="12" customFormat="1" x14ac:dyDescent="0.25">
      <c r="F1787" s="34"/>
      <c r="G1787" s="34"/>
      <c r="H1787" s="34"/>
      <c r="Q1787" s="1"/>
      <c r="R1787" s="1"/>
      <c r="S1787" s="1"/>
      <c r="U1787" s="1"/>
      <c r="V1787" s="1"/>
      <c r="W1787" s="16"/>
    </row>
    <row r="1788" spans="6:23" s="12" customFormat="1" x14ac:dyDescent="0.25">
      <c r="F1788" s="34"/>
      <c r="G1788" s="34"/>
      <c r="H1788" s="34"/>
      <c r="Q1788" s="1"/>
      <c r="R1788" s="1"/>
      <c r="S1788" s="1"/>
      <c r="U1788" s="1"/>
      <c r="V1788" s="1"/>
      <c r="W1788" s="16"/>
    </row>
    <row r="1789" spans="6:23" s="12" customFormat="1" x14ac:dyDescent="0.25">
      <c r="F1789" s="34"/>
      <c r="G1789" s="34"/>
      <c r="H1789" s="34"/>
      <c r="Q1789" s="1"/>
      <c r="R1789" s="1"/>
      <c r="S1789" s="1"/>
      <c r="U1789" s="1"/>
      <c r="V1789" s="1"/>
      <c r="W1789" s="16"/>
    </row>
    <row r="1790" spans="6:23" s="12" customFormat="1" x14ac:dyDescent="0.25">
      <c r="F1790" s="34"/>
      <c r="G1790" s="34"/>
      <c r="H1790" s="34"/>
      <c r="Q1790" s="1"/>
      <c r="R1790" s="1"/>
      <c r="S1790" s="1"/>
      <c r="U1790" s="1"/>
      <c r="V1790" s="1"/>
      <c r="W1790" s="16"/>
    </row>
    <row r="1791" spans="6:23" s="12" customFormat="1" x14ac:dyDescent="0.25">
      <c r="F1791" s="34"/>
      <c r="G1791" s="34"/>
      <c r="H1791" s="34"/>
      <c r="Q1791" s="1"/>
      <c r="R1791" s="1"/>
      <c r="S1791" s="1"/>
      <c r="U1791" s="1"/>
      <c r="V1791" s="1"/>
      <c r="W1791" s="16"/>
    </row>
    <row r="1792" spans="6:23" s="12" customFormat="1" x14ac:dyDescent="0.25">
      <c r="F1792" s="34"/>
      <c r="G1792" s="34"/>
      <c r="H1792" s="34"/>
      <c r="Q1792" s="1"/>
      <c r="R1792" s="1"/>
      <c r="S1792" s="1"/>
      <c r="U1792" s="1"/>
      <c r="V1792" s="1"/>
      <c r="W1792" s="16"/>
    </row>
    <row r="1793" spans="6:23" s="12" customFormat="1" x14ac:dyDescent="0.25">
      <c r="F1793" s="34"/>
      <c r="G1793" s="34"/>
      <c r="H1793" s="34"/>
      <c r="Q1793" s="1"/>
      <c r="R1793" s="1"/>
      <c r="S1793" s="1"/>
      <c r="U1793" s="1"/>
      <c r="V1793" s="1"/>
      <c r="W1793" s="16"/>
    </row>
    <row r="1794" spans="6:23" s="12" customFormat="1" x14ac:dyDescent="0.25">
      <c r="F1794" s="34"/>
      <c r="G1794" s="34"/>
      <c r="H1794" s="34"/>
      <c r="Q1794" s="1"/>
      <c r="R1794" s="1"/>
      <c r="S1794" s="1"/>
      <c r="U1794" s="1"/>
      <c r="V1794" s="1"/>
      <c r="W1794" s="16"/>
    </row>
    <row r="1795" spans="6:23" s="12" customFormat="1" x14ac:dyDescent="0.25">
      <c r="F1795" s="34"/>
      <c r="G1795" s="34"/>
      <c r="H1795" s="34"/>
      <c r="Q1795" s="1"/>
      <c r="R1795" s="1"/>
      <c r="S1795" s="1"/>
      <c r="U1795" s="1"/>
      <c r="V1795" s="1"/>
      <c r="W1795" s="16"/>
    </row>
    <row r="1796" spans="6:23" s="12" customFormat="1" x14ac:dyDescent="0.25">
      <c r="F1796" s="34"/>
      <c r="G1796" s="34"/>
      <c r="H1796" s="34"/>
      <c r="Q1796" s="1"/>
      <c r="R1796" s="1"/>
      <c r="S1796" s="1"/>
      <c r="U1796" s="1"/>
      <c r="V1796" s="1"/>
      <c r="W1796" s="16"/>
    </row>
    <row r="1797" spans="6:23" s="12" customFormat="1" x14ac:dyDescent="0.25">
      <c r="F1797" s="34"/>
      <c r="G1797" s="34"/>
      <c r="H1797" s="34"/>
      <c r="Q1797" s="1"/>
      <c r="R1797" s="1"/>
      <c r="S1797" s="1"/>
      <c r="U1797" s="1"/>
      <c r="V1797" s="1"/>
      <c r="W1797" s="16"/>
    </row>
    <row r="1798" spans="6:23" s="12" customFormat="1" x14ac:dyDescent="0.25">
      <c r="F1798" s="34"/>
      <c r="G1798" s="34"/>
      <c r="H1798" s="34"/>
      <c r="Q1798" s="1"/>
      <c r="R1798" s="1"/>
      <c r="S1798" s="1"/>
      <c r="U1798" s="1"/>
      <c r="V1798" s="1"/>
      <c r="W1798" s="16"/>
    </row>
    <row r="1799" spans="6:23" s="12" customFormat="1" x14ac:dyDescent="0.25">
      <c r="F1799" s="34"/>
      <c r="G1799" s="34"/>
      <c r="H1799" s="34"/>
      <c r="Q1799" s="1"/>
      <c r="R1799" s="1"/>
      <c r="S1799" s="1"/>
      <c r="U1799" s="1"/>
      <c r="V1799" s="1"/>
      <c r="W1799" s="16"/>
    </row>
    <row r="1800" spans="6:23" s="12" customFormat="1" x14ac:dyDescent="0.25">
      <c r="F1800" s="34"/>
      <c r="G1800" s="34"/>
      <c r="H1800" s="34"/>
      <c r="Q1800" s="1"/>
      <c r="R1800" s="1"/>
      <c r="S1800" s="1"/>
      <c r="U1800" s="1"/>
      <c r="V1800" s="1"/>
      <c r="W1800" s="16"/>
    </row>
    <row r="1801" spans="6:23" s="12" customFormat="1" x14ac:dyDescent="0.25">
      <c r="F1801" s="34"/>
      <c r="G1801" s="34"/>
      <c r="H1801" s="34"/>
      <c r="Q1801" s="1"/>
      <c r="R1801" s="1"/>
      <c r="S1801" s="1"/>
      <c r="U1801" s="1"/>
      <c r="V1801" s="1"/>
      <c r="W1801" s="16"/>
    </row>
    <row r="1802" spans="6:23" s="12" customFormat="1" x14ac:dyDescent="0.25">
      <c r="F1802" s="34"/>
      <c r="G1802" s="34"/>
      <c r="H1802" s="34"/>
      <c r="Q1802" s="1"/>
      <c r="R1802" s="1"/>
      <c r="S1802" s="1"/>
      <c r="U1802" s="1"/>
      <c r="V1802" s="1"/>
      <c r="W1802" s="16"/>
    </row>
    <row r="1803" spans="6:23" s="12" customFormat="1" x14ac:dyDescent="0.25">
      <c r="F1803" s="34"/>
      <c r="G1803" s="34"/>
      <c r="H1803" s="34"/>
      <c r="Q1803" s="1"/>
      <c r="R1803" s="1"/>
      <c r="S1803" s="1"/>
      <c r="U1803" s="1"/>
      <c r="V1803" s="1"/>
      <c r="W1803" s="16"/>
    </row>
    <row r="1804" spans="6:23" s="12" customFormat="1" x14ac:dyDescent="0.25">
      <c r="F1804" s="34"/>
      <c r="G1804" s="34"/>
      <c r="H1804" s="34"/>
      <c r="Q1804" s="1"/>
      <c r="R1804" s="1"/>
      <c r="S1804" s="1"/>
      <c r="U1804" s="1"/>
      <c r="V1804" s="1"/>
      <c r="W1804" s="16"/>
    </row>
    <row r="1805" spans="6:23" s="12" customFormat="1" x14ac:dyDescent="0.25">
      <c r="F1805" s="34"/>
      <c r="G1805" s="34"/>
      <c r="H1805" s="34"/>
      <c r="Q1805" s="1"/>
      <c r="R1805" s="1"/>
      <c r="S1805" s="1"/>
      <c r="U1805" s="1"/>
      <c r="V1805" s="1"/>
      <c r="W1805" s="16"/>
    </row>
    <row r="1806" spans="6:23" s="12" customFormat="1" x14ac:dyDescent="0.25">
      <c r="F1806" s="34"/>
      <c r="G1806" s="34"/>
      <c r="H1806" s="34"/>
      <c r="Q1806" s="1"/>
      <c r="R1806" s="1"/>
      <c r="S1806" s="1"/>
      <c r="U1806" s="1"/>
      <c r="V1806" s="1"/>
      <c r="W1806" s="16"/>
    </row>
    <row r="1807" spans="6:23" s="12" customFormat="1" x14ac:dyDescent="0.25">
      <c r="F1807" s="34"/>
      <c r="G1807" s="34"/>
      <c r="H1807" s="34"/>
      <c r="Q1807" s="1"/>
      <c r="R1807" s="1"/>
      <c r="S1807" s="1"/>
      <c r="U1807" s="1"/>
      <c r="V1807" s="1"/>
      <c r="W1807" s="16"/>
    </row>
    <row r="1808" spans="6:23" s="12" customFormat="1" x14ac:dyDescent="0.25">
      <c r="F1808" s="34"/>
      <c r="G1808" s="34"/>
      <c r="H1808" s="34"/>
      <c r="Q1808" s="1"/>
      <c r="R1808" s="1"/>
      <c r="S1808" s="1"/>
      <c r="U1808" s="1"/>
      <c r="V1808" s="1"/>
      <c r="W1808" s="16"/>
    </row>
    <row r="1809" spans="6:23" s="12" customFormat="1" x14ac:dyDescent="0.25">
      <c r="F1809" s="34"/>
      <c r="G1809" s="34"/>
      <c r="H1809" s="34"/>
      <c r="Q1809" s="1"/>
      <c r="R1809" s="1"/>
      <c r="S1809" s="1"/>
      <c r="U1809" s="1"/>
      <c r="V1809" s="1"/>
      <c r="W1809" s="16"/>
    </row>
    <row r="1810" spans="6:23" s="12" customFormat="1" x14ac:dyDescent="0.25">
      <c r="F1810" s="34"/>
      <c r="G1810" s="34"/>
      <c r="H1810" s="34"/>
      <c r="Q1810" s="1"/>
      <c r="R1810" s="1"/>
      <c r="S1810" s="1"/>
      <c r="U1810" s="1"/>
      <c r="V1810" s="1"/>
      <c r="W1810" s="16"/>
    </row>
    <row r="1811" spans="6:23" s="12" customFormat="1" x14ac:dyDescent="0.25">
      <c r="F1811" s="34"/>
      <c r="G1811" s="34"/>
      <c r="H1811" s="34"/>
      <c r="Q1811" s="1"/>
      <c r="R1811" s="1"/>
      <c r="S1811" s="1"/>
      <c r="U1811" s="1"/>
      <c r="V1811" s="1"/>
      <c r="W1811" s="16"/>
    </row>
    <row r="1812" spans="6:23" s="12" customFormat="1" x14ac:dyDescent="0.25">
      <c r="F1812" s="34"/>
      <c r="G1812" s="34"/>
      <c r="H1812" s="34"/>
      <c r="Q1812" s="1"/>
      <c r="R1812" s="1"/>
      <c r="S1812" s="1"/>
      <c r="U1812" s="1"/>
      <c r="V1812" s="1"/>
      <c r="W1812" s="16"/>
    </row>
    <row r="1813" spans="6:23" s="12" customFormat="1" x14ac:dyDescent="0.25">
      <c r="F1813" s="34"/>
      <c r="G1813" s="34"/>
      <c r="H1813" s="34"/>
      <c r="Q1813" s="1"/>
      <c r="R1813" s="1"/>
      <c r="S1813" s="1"/>
      <c r="U1813" s="1"/>
      <c r="V1813" s="1"/>
      <c r="W1813" s="16"/>
    </row>
    <row r="1814" spans="6:23" s="12" customFormat="1" x14ac:dyDescent="0.25">
      <c r="F1814" s="34"/>
      <c r="G1814" s="34"/>
      <c r="H1814" s="34"/>
      <c r="Q1814" s="1"/>
      <c r="R1814" s="1"/>
      <c r="S1814" s="1"/>
      <c r="U1814" s="1"/>
      <c r="V1814" s="1"/>
      <c r="W1814" s="16"/>
    </row>
    <row r="1815" spans="6:23" s="12" customFormat="1" x14ac:dyDescent="0.25">
      <c r="F1815" s="34"/>
      <c r="G1815" s="34"/>
      <c r="H1815" s="34"/>
      <c r="Q1815" s="1"/>
      <c r="R1815" s="1"/>
      <c r="S1815" s="1"/>
      <c r="U1815" s="1"/>
      <c r="V1815" s="1"/>
      <c r="W1815" s="16"/>
    </row>
    <row r="1816" spans="6:23" s="12" customFormat="1" x14ac:dyDescent="0.25">
      <c r="F1816" s="34"/>
      <c r="G1816" s="34"/>
      <c r="H1816" s="34"/>
      <c r="Q1816" s="1"/>
      <c r="R1816" s="1"/>
      <c r="S1816" s="1"/>
      <c r="U1816" s="1"/>
      <c r="V1816" s="1"/>
      <c r="W1816" s="16"/>
    </row>
    <row r="1817" spans="6:23" s="12" customFormat="1" x14ac:dyDescent="0.25">
      <c r="F1817" s="34"/>
      <c r="G1817" s="34"/>
      <c r="H1817" s="34"/>
      <c r="Q1817" s="1"/>
      <c r="R1817" s="1"/>
      <c r="S1817" s="1"/>
      <c r="U1817" s="1"/>
      <c r="V1817" s="1"/>
      <c r="W1817" s="16"/>
    </row>
    <row r="1818" spans="6:23" s="12" customFormat="1" x14ac:dyDescent="0.25">
      <c r="F1818" s="34"/>
      <c r="G1818" s="34"/>
      <c r="H1818" s="34"/>
      <c r="Q1818" s="1"/>
      <c r="R1818" s="1"/>
      <c r="S1818" s="1"/>
      <c r="U1818" s="1"/>
      <c r="V1818" s="1"/>
      <c r="W1818" s="16"/>
    </row>
    <row r="1819" spans="6:23" s="12" customFormat="1" x14ac:dyDescent="0.25">
      <c r="F1819" s="34"/>
      <c r="G1819" s="34"/>
      <c r="H1819" s="34"/>
      <c r="Q1819" s="1"/>
      <c r="R1819" s="1"/>
      <c r="S1819" s="1"/>
      <c r="U1819" s="1"/>
      <c r="V1819" s="1"/>
      <c r="W1819" s="16"/>
    </row>
    <row r="1820" spans="6:23" s="12" customFormat="1" x14ac:dyDescent="0.25">
      <c r="F1820" s="34"/>
      <c r="G1820" s="34"/>
      <c r="H1820" s="34"/>
      <c r="Q1820" s="1"/>
      <c r="R1820" s="1"/>
      <c r="S1820" s="1"/>
      <c r="U1820" s="1"/>
      <c r="V1820" s="1"/>
      <c r="W1820" s="16"/>
    </row>
    <row r="1821" spans="6:23" s="12" customFormat="1" x14ac:dyDescent="0.25">
      <c r="F1821" s="34"/>
      <c r="G1821" s="34"/>
      <c r="H1821" s="34"/>
      <c r="Q1821" s="1"/>
      <c r="R1821" s="1"/>
      <c r="S1821" s="1"/>
      <c r="U1821" s="1"/>
      <c r="V1821" s="1"/>
      <c r="W1821" s="16"/>
    </row>
    <row r="1822" spans="6:23" s="12" customFormat="1" x14ac:dyDescent="0.25">
      <c r="F1822" s="34"/>
      <c r="G1822" s="34"/>
      <c r="H1822" s="34"/>
      <c r="Q1822" s="1"/>
      <c r="R1822" s="1"/>
      <c r="S1822" s="1"/>
      <c r="U1822" s="1"/>
      <c r="V1822" s="1"/>
      <c r="W1822" s="16"/>
    </row>
    <row r="1823" spans="6:23" s="12" customFormat="1" x14ac:dyDescent="0.25">
      <c r="F1823" s="34"/>
      <c r="G1823" s="34"/>
      <c r="H1823" s="34"/>
      <c r="Q1823" s="1"/>
      <c r="R1823" s="1"/>
      <c r="S1823" s="1"/>
      <c r="U1823" s="1"/>
      <c r="V1823" s="1"/>
      <c r="W1823" s="16"/>
    </row>
    <row r="1824" spans="6:23" s="12" customFormat="1" x14ac:dyDescent="0.25">
      <c r="F1824" s="34"/>
      <c r="G1824" s="34"/>
      <c r="H1824" s="34"/>
      <c r="Q1824" s="1"/>
      <c r="R1824" s="1"/>
      <c r="S1824" s="1"/>
      <c r="U1824" s="1"/>
      <c r="V1824" s="1"/>
      <c r="W1824" s="16"/>
    </row>
    <row r="1825" spans="6:23" s="12" customFormat="1" x14ac:dyDescent="0.25">
      <c r="F1825" s="34"/>
      <c r="G1825" s="34"/>
      <c r="H1825" s="34"/>
      <c r="Q1825" s="1"/>
      <c r="R1825" s="1"/>
      <c r="S1825" s="1"/>
      <c r="U1825" s="1"/>
      <c r="V1825" s="1"/>
      <c r="W1825" s="16"/>
    </row>
    <row r="1826" spans="6:23" s="12" customFormat="1" x14ac:dyDescent="0.25">
      <c r="F1826" s="34"/>
      <c r="G1826" s="34"/>
      <c r="H1826" s="34"/>
      <c r="Q1826" s="1"/>
      <c r="R1826" s="1"/>
      <c r="S1826" s="1"/>
      <c r="U1826" s="1"/>
      <c r="V1826" s="1"/>
      <c r="W1826" s="16"/>
    </row>
    <row r="1827" spans="6:23" s="12" customFormat="1" x14ac:dyDescent="0.25">
      <c r="F1827" s="34"/>
      <c r="G1827" s="34"/>
      <c r="H1827" s="34"/>
      <c r="Q1827" s="1"/>
      <c r="R1827" s="1"/>
      <c r="S1827" s="1"/>
      <c r="U1827" s="1"/>
      <c r="V1827" s="1"/>
      <c r="W1827" s="16"/>
    </row>
    <row r="1828" spans="6:23" s="12" customFormat="1" x14ac:dyDescent="0.25">
      <c r="F1828" s="34"/>
      <c r="G1828" s="34"/>
      <c r="H1828" s="34"/>
      <c r="Q1828" s="1"/>
      <c r="R1828" s="1"/>
      <c r="S1828" s="1"/>
      <c r="U1828" s="1"/>
      <c r="V1828" s="1"/>
      <c r="W1828" s="16"/>
    </row>
    <row r="1829" spans="6:23" s="12" customFormat="1" x14ac:dyDescent="0.25">
      <c r="F1829" s="34"/>
      <c r="G1829" s="34"/>
      <c r="H1829" s="34"/>
      <c r="Q1829" s="1"/>
      <c r="R1829" s="1"/>
      <c r="S1829" s="1"/>
      <c r="U1829" s="1"/>
      <c r="V1829" s="1"/>
      <c r="W1829" s="16"/>
    </row>
    <row r="1830" spans="6:23" s="12" customFormat="1" x14ac:dyDescent="0.25">
      <c r="F1830" s="34"/>
      <c r="G1830" s="34"/>
      <c r="H1830" s="34"/>
      <c r="Q1830" s="1"/>
      <c r="R1830" s="1"/>
      <c r="S1830" s="1"/>
      <c r="U1830" s="1"/>
      <c r="V1830" s="1"/>
      <c r="W1830" s="16"/>
    </row>
    <row r="1831" spans="6:23" s="12" customFormat="1" x14ac:dyDescent="0.25">
      <c r="F1831" s="34"/>
      <c r="G1831" s="34"/>
      <c r="H1831" s="34"/>
      <c r="Q1831" s="1"/>
      <c r="R1831" s="1"/>
      <c r="S1831" s="1"/>
      <c r="U1831" s="1"/>
      <c r="V1831" s="1"/>
      <c r="W1831" s="16"/>
    </row>
    <row r="1832" spans="6:23" s="12" customFormat="1" x14ac:dyDescent="0.25">
      <c r="F1832" s="34"/>
      <c r="G1832" s="34"/>
      <c r="H1832" s="34"/>
      <c r="Q1832" s="1"/>
      <c r="R1832" s="1"/>
      <c r="S1832" s="1"/>
      <c r="U1832" s="1"/>
      <c r="V1832" s="1"/>
      <c r="W1832" s="16"/>
    </row>
    <row r="1833" spans="6:23" s="12" customFormat="1" x14ac:dyDescent="0.25">
      <c r="F1833" s="34"/>
      <c r="G1833" s="34"/>
      <c r="H1833" s="34"/>
      <c r="Q1833" s="1"/>
      <c r="R1833" s="1"/>
      <c r="S1833" s="1"/>
      <c r="U1833" s="1"/>
      <c r="V1833" s="1"/>
      <c r="W1833" s="16"/>
    </row>
    <row r="1834" spans="6:23" s="12" customFormat="1" x14ac:dyDescent="0.25">
      <c r="F1834" s="34"/>
      <c r="G1834" s="34"/>
      <c r="H1834" s="34"/>
      <c r="Q1834" s="1"/>
      <c r="R1834" s="1"/>
      <c r="S1834" s="1"/>
      <c r="U1834" s="1"/>
      <c r="V1834" s="1"/>
      <c r="W1834" s="16"/>
    </row>
    <row r="1835" spans="6:23" s="12" customFormat="1" x14ac:dyDescent="0.25">
      <c r="F1835" s="34"/>
      <c r="G1835" s="34"/>
      <c r="H1835" s="34"/>
      <c r="Q1835" s="1"/>
      <c r="R1835" s="1"/>
      <c r="S1835" s="1"/>
      <c r="U1835" s="1"/>
      <c r="V1835" s="1"/>
      <c r="W1835" s="16"/>
    </row>
    <row r="1836" spans="6:23" s="12" customFormat="1" x14ac:dyDescent="0.25">
      <c r="F1836" s="34"/>
      <c r="G1836" s="34"/>
      <c r="H1836" s="34"/>
      <c r="Q1836" s="1"/>
      <c r="R1836" s="1"/>
      <c r="S1836" s="1"/>
      <c r="U1836" s="1"/>
      <c r="V1836" s="1"/>
      <c r="W1836" s="16"/>
    </row>
    <row r="1837" spans="6:23" s="12" customFormat="1" x14ac:dyDescent="0.25">
      <c r="F1837" s="34"/>
      <c r="G1837" s="34"/>
      <c r="H1837" s="34"/>
      <c r="Q1837" s="1"/>
      <c r="R1837" s="1"/>
      <c r="S1837" s="1"/>
      <c r="U1837" s="1"/>
      <c r="V1837" s="1"/>
      <c r="W1837" s="16"/>
    </row>
    <row r="1838" spans="6:23" s="12" customFormat="1" x14ac:dyDescent="0.25">
      <c r="F1838" s="34"/>
      <c r="G1838" s="34"/>
      <c r="H1838" s="34"/>
      <c r="Q1838" s="1"/>
      <c r="R1838" s="1"/>
      <c r="S1838" s="1"/>
      <c r="U1838" s="1"/>
      <c r="V1838" s="1"/>
      <c r="W1838" s="16"/>
    </row>
    <row r="1839" spans="6:23" s="12" customFormat="1" x14ac:dyDescent="0.25">
      <c r="F1839" s="34"/>
      <c r="G1839" s="34"/>
      <c r="H1839" s="34"/>
      <c r="Q1839" s="1"/>
      <c r="R1839" s="1"/>
      <c r="S1839" s="1"/>
      <c r="U1839" s="1"/>
      <c r="V1839" s="1"/>
      <c r="W1839" s="16"/>
    </row>
    <row r="1840" spans="6:23" s="12" customFormat="1" x14ac:dyDescent="0.25">
      <c r="F1840" s="34"/>
      <c r="G1840" s="34"/>
      <c r="H1840" s="34"/>
      <c r="Q1840" s="1"/>
      <c r="R1840" s="1"/>
      <c r="S1840" s="1"/>
      <c r="U1840" s="1"/>
      <c r="V1840" s="1"/>
      <c r="W1840" s="16"/>
    </row>
    <row r="1841" spans="6:23" s="12" customFormat="1" x14ac:dyDescent="0.25">
      <c r="F1841" s="34"/>
      <c r="G1841" s="34"/>
      <c r="H1841" s="34"/>
      <c r="Q1841" s="1"/>
      <c r="R1841" s="1"/>
      <c r="S1841" s="1"/>
      <c r="U1841" s="1"/>
      <c r="V1841" s="1"/>
      <c r="W1841" s="16"/>
    </row>
    <row r="1842" spans="6:23" s="12" customFormat="1" x14ac:dyDescent="0.25">
      <c r="F1842" s="34"/>
      <c r="G1842" s="34"/>
      <c r="H1842" s="34"/>
      <c r="Q1842" s="1"/>
      <c r="R1842" s="1"/>
      <c r="S1842" s="1"/>
      <c r="U1842" s="1"/>
      <c r="V1842" s="1"/>
      <c r="W1842" s="16"/>
    </row>
    <row r="1843" spans="6:23" s="12" customFormat="1" x14ac:dyDescent="0.25">
      <c r="F1843" s="34"/>
      <c r="G1843" s="34"/>
      <c r="H1843" s="34"/>
      <c r="Q1843" s="1"/>
      <c r="R1843" s="1"/>
      <c r="S1843" s="1"/>
      <c r="U1843" s="1"/>
      <c r="V1843" s="1"/>
      <c r="W1843" s="16"/>
    </row>
    <row r="1844" spans="6:23" s="12" customFormat="1" x14ac:dyDescent="0.25">
      <c r="F1844" s="34"/>
      <c r="G1844" s="34"/>
      <c r="H1844" s="34"/>
      <c r="Q1844" s="1"/>
      <c r="R1844" s="1"/>
      <c r="S1844" s="1"/>
      <c r="U1844" s="1"/>
      <c r="V1844" s="1"/>
      <c r="W1844" s="16"/>
    </row>
    <row r="1845" spans="6:23" s="12" customFormat="1" x14ac:dyDescent="0.25">
      <c r="F1845" s="34"/>
      <c r="G1845" s="34"/>
      <c r="H1845" s="34"/>
      <c r="Q1845" s="1"/>
      <c r="R1845" s="1"/>
      <c r="S1845" s="1"/>
      <c r="U1845" s="1"/>
      <c r="V1845" s="1"/>
      <c r="W1845" s="16"/>
    </row>
    <row r="1846" spans="6:23" s="12" customFormat="1" x14ac:dyDescent="0.25">
      <c r="F1846" s="34"/>
      <c r="G1846" s="34"/>
      <c r="H1846" s="34"/>
      <c r="Q1846" s="1"/>
      <c r="R1846" s="1"/>
      <c r="S1846" s="1"/>
      <c r="U1846" s="1"/>
      <c r="V1846" s="1"/>
      <c r="W1846" s="16"/>
    </row>
    <row r="1847" spans="6:23" s="12" customFormat="1" x14ac:dyDescent="0.25">
      <c r="F1847" s="34"/>
      <c r="G1847" s="34"/>
      <c r="H1847" s="34"/>
      <c r="Q1847" s="1"/>
      <c r="R1847" s="1"/>
      <c r="S1847" s="1"/>
      <c r="U1847" s="1"/>
      <c r="V1847" s="1"/>
      <c r="W1847" s="16"/>
    </row>
    <row r="1848" spans="6:23" s="12" customFormat="1" x14ac:dyDescent="0.25">
      <c r="F1848" s="34"/>
      <c r="G1848" s="34"/>
      <c r="H1848" s="34"/>
      <c r="Q1848" s="1"/>
      <c r="R1848" s="1"/>
      <c r="S1848" s="1"/>
      <c r="U1848" s="1"/>
      <c r="V1848" s="1"/>
      <c r="W1848" s="16"/>
    </row>
    <row r="1849" spans="6:23" s="12" customFormat="1" x14ac:dyDescent="0.25">
      <c r="F1849" s="34"/>
      <c r="G1849" s="34"/>
      <c r="H1849" s="34"/>
      <c r="Q1849" s="1"/>
      <c r="R1849" s="1"/>
      <c r="S1849" s="1"/>
      <c r="U1849" s="1"/>
      <c r="V1849" s="1"/>
      <c r="W1849" s="16"/>
    </row>
    <row r="1850" spans="6:23" s="12" customFormat="1" x14ac:dyDescent="0.25">
      <c r="F1850" s="34"/>
      <c r="G1850" s="34"/>
      <c r="H1850" s="34"/>
      <c r="Q1850" s="1"/>
      <c r="R1850" s="1"/>
      <c r="S1850" s="1"/>
      <c r="U1850" s="1"/>
      <c r="V1850" s="1"/>
      <c r="W1850" s="16"/>
    </row>
    <row r="1851" spans="6:23" s="12" customFormat="1" x14ac:dyDescent="0.25">
      <c r="F1851" s="34"/>
      <c r="G1851" s="34"/>
      <c r="H1851" s="34"/>
      <c r="Q1851" s="1"/>
      <c r="R1851" s="1"/>
      <c r="S1851" s="1"/>
      <c r="U1851" s="1"/>
      <c r="V1851" s="1"/>
      <c r="W1851" s="16"/>
    </row>
    <row r="1852" spans="6:23" s="12" customFormat="1" x14ac:dyDescent="0.25">
      <c r="F1852" s="34"/>
      <c r="G1852" s="34"/>
      <c r="H1852" s="34"/>
      <c r="Q1852" s="1"/>
      <c r="R1852" s="1"/>
      <c r="S1852" s="1"/>
      <c r="U1852" s="1"/>
      <c r="V1852" s="1"/>
      <c r="W1852" s="16"/>
    </row>
    <row r="1853" spans="6:23" s="12" customFormat="1" x14ac:dyDescent="0.25">
      <c r="F1853" s="34"/>
      <c r="G1853" s="34"/>
      <c r="H1853" s="34"/>
      <c r="Q1853" s="1"/>
      <c r="R1853" s="1"/>
      <c r="S1853" s="1"/>
      <c r="U1853" s="1"/>
      <c r="V1853" s="1"/>
      <c r="W1853" s="16"/>
    </row>
    <row r="1854" spans="6:23" s="12" customFormat="1" x14ac:dyDescent="0.25">
      <c r="F1854" s="34"/>
      <c r="G1854" s="34"/>
      <c r="H1854" s="34"/>
      <c r="Q1854" s="1"/>
      <c r="R1854" s="1"/>
      <c r="S1854" s="1"/>
      <c r="U1854" s="1"/>
      <c r="V1854" s="1"/>
      <c r="W1854" s="16"/>
    </row>
    <row r="1855" spans="6:23" s="12" customFormat="1" x14ac:dyDescent="0.25">
      <c r="F1855" s="34"/>
      <c r="G1855" s="34"/>
      <c r="H1855" s="34"/>
      <c r="Q1855" s="1"/>
      <c r="R1855" s="1"/>
      <c r="S1855" s="1"/>
      <c r="U1855" s="1"/>
      <c r="V1855" s="1"/>
      <c r="W1855" s="16"/>
    </row>
    <row r="1856" spans="6:23" s="12" customFormat="1" x14ac:dyDescent="0.25">
      <c r="F1856" s="34"/>
      <c r="G1856" s="34"/>
      <c r="H1856" s="34"/>
      <c r="Q1856" s="1"/>
      <c r="R1856" s="1"/>
      <c r="S1856" s="1"/>
      <c r="U1856" s="1"/>
      <c r="V1856" s="1"/>
      <c r="W1856" s="16"/>
    </row>
    <row r="1857" spans="6:23" s="12" customFormat="1" x14ac:dyDescent="0.25">
      <c r="F1857" s="34"/>
      <c r="G1857" s="34"/>
      <c r="H1857" s="34"/>
      <c r="Q1857" s="1"/>
      <c r="R1857" s="1"/>
      <c r="S1857" s="1"/>
      <c r="U1857" s="1"/>
      <c r="V1857" s="1"/>
      <c r="W1857" s="16"/>
    </row>
    <row r="1858" spans="6:23" s="12" customFormat="1" x14ac:dyDescent="0.25">
      <c r="F1858" s="34"/>
      <c r="G1858" s="34"/>
      <c r="H1858" s="34"/>
      <c r="Q1858" s="1"/>
      <c r="R1858" s="1"/>
      <c r="S1858" s="1"/>
      <c r="U1858" s="1"/>
      <c r="V1858" s="1"/>
      <c r="W1858" s="16"/>
    </row>
    <row r="1859" spans="6:23" s="12" customFormat="1" x14ac:dyDescent="0.25">
      <c r="F1859" s="34"/>
      <c r="G1859" s="34"/>
      <c r="H1859" s="34"/>
      <c r="Q1859" s="1"/>
      <c r="R1859" s="1"/>
      <c r="S1859" s="1"/>
      <c r="U1859" s="1"/>
      <c r="V1859" s="1"/>
      <c r="W1859" s="16"/>
    </row>
    <row r="1860" spans="6:23" s="12" customFormat="1" x14ac:dyDescent="0.25">
      <c r="F1860" s="34"/>
      <c r="G1860" s="34"/>
      <c r="H1860" s="34"/>
      <c r="Q1860" s="1"/>
      <c r="R1860" s="1"/>
      <c r="S1860" s="1"/>
      <c r="U1860" s="1"/>
      <c r="V1860" s="1"/>
      <c r="W1860" s="16"/>
    </row>
    <row r="1861" spans="6:23" s="12" customFormat="1" x14ac:dyDescent="0.25">
      <c r="F1861" s="34"/>
      <c r="G1861" s="34"/>
      <c r="H1861" s="34"/>
      <c r="Q1861" s="1"/>
      <c r="R1861" s="1"/>
      <c r="S1861" s="1"/>
      <c r="U1861" s="1"/>
      <c r="V1861" s="1"/>
      <c r="W1861" s="16"/>
    </row>
    <row r="1862" spans="6:23" s="12" customFormat="1" x14ac:dyDescent="0.25">
      <c r="F1862" s="34"/>
      <c r="G1862" s="34"/>
      <c r="H1862" s="34"/>
      <c r="Q1862" s="1"/>
      <c r="R1862" s="1"/>
      <c r="S1862" s="1"/>
      <c r="U1862" s="1"/>
      <c r="V1862" s="1"/>
      <c r="W1862" s="16"/>
    </row>
    <row r="1863" spans="6:23" s="12" customFormat="1" x14ac:dyDescent="0.25">
      <c r="F1863" s="34"/>
      <c r="G1863" s="34"/>
      <c r="H1863" s="34"/>
      <c r="Q1863" s="1"/>
      <c r="R1863" s="1"/>
      <c r="S1863" s="1"/>
      <c r="U1863" s="1"/>
      <c r="V1863" s="1"/>
      <c r="W1863" s="16"/>
    </row>
    <row r="1864" spans="6:23" s="12" customFormat="1" x14ac:dyDescent="0.25">
      <c r="F1864" s="34"/>
      <c r="G1864" s="34"/>
      <c r="H1864" s="34"/>
      <c r="Q1864" s="1"/>
      <c r="R1864" s="1"/>
      <c r="S1864" s="1"/>
      <c r="U1864" s="1"/>
      <c r="V1864" s="1"/>
      <c r="W1864" s="16"/>
    </row>
    <row r="1865" spans="6:23" s="12" customFormat="1" x14ac:dyDescent="0.25">
      <c r="F1865" s="34"/>
      <c r="G1865" s="34"/>
      <c r="H1865" s="34"/>
      <c r="Q1865" s="1"/>
      <c r="R1865" s="1"/>
      <c r="S1865" s="1"/>
      <c r="U1865" s="1"/>
      <c r="V1865" s="1"/>
      <c r="W1865" s="16"/>
    </row>
    <row r="1866" spans="6:23" s="12" customFormat="1" x14ac:dyDescent="0.25">
      <c r="F1866" s="34"/>
      <c r="G1866" s="34"/>
      <c r="H1866" s="34"/>
      <c r="Q1866" s="1"/>
      <c r="R1866" s="1"/>
      <c r="S1866" s="1"/>
      <c r="U1866" s="1"/>
      <c r="V1866" s="1"/>
      <c r="W1866" s="16"/>
    </row>
    <row r="1867" spans="6:23" s="12" customFormat="1" x14ac:dyDescent="0.25">
      <c r="F1867" s="34"/>
      <c r="G1867" s="34"/>
      <c r="H1867" s="34"/>
      <c r="Q1867" s="1"/>
      <c r="R1867" s="1"/>
      <c r="S1867" s="1"/>
      <c r="U1867" s="1"/>
      <c r="V1867" s="1"/>
      <c r="W1867" s="16"/>
    </row>
    <row r="1868" spans="6:23" s="12" customFormat="1" x14ac:dyDescent="0.25">
      <c r="F1868" s="34"/>
      <c r="G1868" s="34"/>
      <c r="H1868" s="34"/>
      <c r="Q1868" s="1"/>
      <c r="R1868" s="1"/>
      <c r="S1868" s="1"/>
      <c r="U1868" s="1"/>
      <c r="V1868" s="1"/>
      <c r="W1868" s="16"/>
    </row>
    <row r="1869" spans="6:23" s="12" customFormat="1" x14ac:dyDescent="0.25">
      <c r="F1869" s="34"/>
      <c r="G1869" s="34"/>
      <c r="H1869" s="34"/>
      <c r="Q1869" s="1"/>
      <c r="R1869" s="1"/>
      <c r="S1869" s="1"/>
      <c r="U1869" s="1"/>
      <c r="V1869" s="1"/>
      <c r="W1869" s="16"/>
    </row>
    <row r="1870" spans="6:23" s="12" customFormat="1" x14ac:dyDescent="0.25">
      <c r="F1870" s="34"/>
      <c r="G1870" s="34"/>
      <c r="H1870" s="34"/>
      <c r="Q1870" s="1"/>
      <c r="R1870" s="1"/>
      <c r="S1870" s="1"/>
      <c r="U1870" s="1"/>
      <c r="V1870" s="1"/>
      <c r="W1870" s="16"/>
    </row>
    <row r="1871" spans="6:23" s="12" customFormat="1" x14ac:dyDescent="0.25">
      <c r="F1871" s="34"/>
      <c r="G1871" s="34"/>
      <c r="H1871" s="34"/>
      <c r="Q1871" s="1"/>
      <c r="R1871" s="1"/>
      <c r="S1871" s="1"/>
      <c r="U1871" s="1"/>
      <c r="V1871" s="1"/>
      <c r="W1871" s="16"/>
    </row>
    <row r="1872" spans="6:23" s="12" customFormat="1" x14ac:dyDescent="0.25">
      <c r="F1872" s="34"/>
      <c r="G1872" s="34"/>
      <c r="H1872" s="34"/>
      <c r="Q1872" s="1"/>
      <c r="R1872" s="1"/>
      <c r="S1872" s="1"/>
      <c r="U1872" s="1"/>
      <c r="V1872" s="1"/>
      <c r="W1872" s="16"/>
    </row>
    <row r="1873" spans="6:23" s="12" customFormat="1" x14ac:dyDescent="0.25">
      <c r="F1873" s="34"/>
      <c r="G1873" s="34"/>
      <c r="H1873" s="34"/>
      <c r="Q1873" s="1"/>
      <c r="R1873" s="1"/>
      <c r="S1873" s="1"/>
      <c r="U1873" s="1"/>
      <c r="V1873" s="1"/>
      <c r="W1873" s="16"/>
    </row>
    <row r="1874" spans="6:23" s="12" customFormat="1" x14ac:dyDescent="0.25">
      <c r="F1874" s="34"/>
      <c r="G1874" s="34"/>
      <c r="H1874" s="34"/>
      <c r="Q1874" s="1"/>
      <c r="R1874" s="1"/>
      <c r="S1874" s="1"/>
      <c r="U1874" s="1"/>
      <c r="V1874" s="1"/>
      <c r="W1874" s="16"/>
    </row>
    <row r="1875" spans="6:23" s="12" customFormat="1" x14ac:dyDescent="0.25">
      <c r="F1875" s="34"/>
      <c r="G1875" s="34"/>
      <c r="H1875" s="34"/>
      <c r="Q1875" s="1"/>
      <c r="R1875" s="1"/>
      <c r="S1875" s="1"/>
      <c r="U1875" s="1"/>
      <c r="V1875" s="1"/>
      <c r="W1875" s="16"/>
    </row>
    <row r="1876" spans="6:23" s="12" customFormat="1" x14ac:dyDescent="0.25">
      <c r="F1876" s="34"/>
      <c r="G1876" s="34"/>
      <c r="H1876" s="34"/>
      <c r="Q1876" s="1"/>
      <c r="R1876" s="1"/>
      <c r="S1876" s="1"/>
      <c r="U1876" s="1"/>
      <c r="V1876" s="1"/>
      <c r="W1876" s="16"/>
    </row>
    <row r="1877" spans="6:23" s="12" customFormat="1" x14ac:dyDescent="0.25">
      <c r="F1877" s="34"/>
      <c r="G1877" s="34"/>
      <c r="H1877" s="34"/>
      <c r="Q1877" s="1"/>
      <c r="R1877" s="1"/>
      <c r="S1877" s="1"/>
      <c r="U1877" s="1"/>
      <c r="V1877" s="1"/>
      <c r="W1877" s="16"/>
    </row>
    <row r="1878" spans="6:23" s="12" customFormat="1" x14ac:dyDescent="0.25">
      <c r="F1878" s="34"/>
      <c r="G1878" s="34"/>
      <c r="H1878" s="34"/>
      <c r="Q1878" s="1"/>
      <c r="R1878" s="1"/>
      <c r="S1878" s="1"/>
      <c r="U1878" s="1"/>
      <c r="V1878" s="1"/>
      <c r="W1878" s="16"/>
    </row>
    <row r="1879" spans="6:23" s="12" customFormat="1" x14ac:dyDescent="0.25">
      <c r="F1879" s="34"/>
      <c r="G1879" s="34"/>
      <c r="H1879" s="34"/>
      <c r="Q1879" s="1"/>
      <c r="R1879" s="1"/>
      <c r="S1879" s="1"/>
      <c r="U1879" s="1"/>
      <c r="V1879" s="1"/>
      <c r="W1879" s="16"/>
    </row>
    <row r="1880" spans="6:23" s="12" customFormat="1" x14ac:dyDescent="0.25">
      <c r="F1880" s="34"/>
      <c r="G1880" s="34"/>
      <c r="H1880" s="34"/>
      <c r="Q1880" s="1"/>
      <c r="R1880" s="1"/>
      <c r="S1880" s="1"/>
      <c r="U1880" s="1"/>
      <c r="V1880" s="1"/>
      <c r="W1880" s="16"/>
    </row>
    <row r="1881" spans="6:23" s="12" customFormat="1" x14ac:dyDescent="0.25">
      <c r="F1881" s="34"/>
      <c r="G1881" s="34"/>
      <c r="H1881" s="34"/>
      <c r="Q1881" s="1"/>
      <c r="R1881" s="1"/>
      <c r="S1881" s="1"/>
      <c r="U1881" s="1"/>
      <c r="V1881" s="1"/>
      <c r="W1881" s="16"/>
    </row>
    <row r="1882" spans="6:23" s="12" customFormat="1" x14ac:dyDescent="0.25">
      <c r="F1882" s="34"/>
      <c r="G1882" s="34"/>
      <c r="H1882" s="34"/>
      <c r="Q1882" s="1"/>
      <c r="R1882" s="1"/>
      <c r="S1882" s="1"/>
      <c r="U1882" s="1"/>
      <c r="V1882" s="1"/>
      <c r="W1882" s="16"/>
    </row>
    <row r="1883" spans="6:23" s="12" customFormat="1" x14ac:dyDescent="0.25">
      <c r="F1883" s="34"/>
      <c r="G1883" s="34"/>
      <c r="H1883" s="34"/>
      <c r="Q1883" s="1"/>
      <c r="R1883" s="1"/>
      <c r="S1883" s="1"/>
      <c r="U1883" s="1"/>
      <c r="V1883" s="1"/>
      <c r="W1883" s="16"/>
    </row>
    <row r="1884" spans="6:23" s="12" customFormat="1" x14ac:dyDescent="0.25">
      <c r="F1884" s="34"/>
      <c r="G1884" s="34"/>
      <c r="H1884" s="34"/>
      <c r="Q1884" s="1"/>
      <c r="R1884" s="1"/>
      <c r="S1884" s="1"/>
      <c r="U1884" s="1"/>
      <c r="V1884" s="1"/>
      <c r="W1884" s="16"/>
    </row>
    <row r="1885" spans="6:23" s="12" customFormat="1" x14ac:dyDescent="0.25">
      <c r="F1885" s="34"/>
      <c r="G1885" s="34"/>
      <c r="H1885" s="34"/>
      <c r="Q1885" s="1"/>
      <c r="R1885" s="1"/>
      <c r="S1885" s="1"/>
      <c r="U1885" s="1"/>
      <c r="V1885" s="1"/>
      <c r="W1885" s="16"/>
    </row>
    <row r="1886" spans="6:23" s="12" customFormat="1" x14ac:dyDescent="0.25">
      <c r="F1886" s="34"/>
      <c r="G1886" s="34"/>
      <c r="H1886" s="34"/>
      <c r="Q1886" s="1"/>
      <c r="R1886" s="1"/>
      <c r="S1886" s="1"/>
      <c r="U1886" s="1"/>
      <c r="V1886" s="1"/>
      <c r="W1886" s="16"/>
    </row>
    <row r="1887" spans="6:23" s="12" customFormat="1" x14ac:dyDescent="0.25">
      <c r="F1887" s="34"/>
      <c r="G1887" s="34"/>
      <c r="H1887" s="34"/>
      <c r="Q1887" s="1"/>
      <c r="R1887" s="1"/>
      <c r="S1887" s="1"/>
      <c r="U1887" s="1"/>
      <c r="V1887" s="1"/>
      <c r="W1887" s="16"/>
    </row>
    <row r="1888" spans="6:23" s="12" customFormat="1" x14ac:dyDescent="0.25">
      <c r="F1888" s="34"/>
      <c r="G1888" s="34"/>
      <c r="H1888" s="34"/>
      <c r="Q1888" s="1"/>
      <c r="R1888" s="1"/>
      <c r="S1888" s="1"/>
      <c r="U1888" s="1"/>
      <c r="V1888" s="1"/>
      <c r="W1888" s="16"/>
    </row>
    <row r="1889" spans="6:23" s="12" customFormat="1" x14ac:dyDescent="0.25">
      <c r="F1889" s="34"/>
      <c r="G1889" s="34"/>
      <c r="H1889" s="34"/>
      <c r="Q1889" s="1"/>
      <c r="R1889" s="1"/>
      <c r="S1889" s="1"/>
      <c r="U1889" s="1"/>
      <c r="V1889" s="1"/>
      <c r="W1889" s="16"/>
    </row>
    <row r="1890" spans="6:23" s="12" customFormat="1" x14ac:dyDescent="0.25">
      <c r="F1890" s="34"/>
      <c r="G1890" s="34"/>
      <c r="H1890" s="34"/>
      <c r="Q1890" s="1"/>
      <c r="R1890" s="1"/>
      <c r="S1890" s="1"/>
      <c r="U1890" s="1"/>
      <c r="V1890" s="1"/>
      <c r="W1890" s="16"/>
    </row>
    <row r="1891" spans="6:23" s="12" customFormat="1" x14ac:dyDescent="0.25">
      <c r="F1891" s="34"/>
      <c r="G1891" s="34"/>
      <c r="H1891" s="34"/>
      <c r="Q1891" s="1"/>
      <c r="R1891" s="1"/>
      <c r="S1891" s="1"/>
      <c r="U1891" s="1"/>
      <c r="V1891" s="1"/>
      <c r="W1891" s="16"/>
    </row>
    <row r="1892" spans="6:23" s="12" customFormat="1" x14ac:dyDescent="0.25">
      <c r="F1892" s="34"/>
      <c r="G1892" s="34"/>
      <c r="H1892" s="34"/>
      <c r="Q1892" s="1"/>
      <c r="R1892" s="1"/>
      <c r="S1892" s="1"/>
      <c r="U1892" s="1"/>
      <c r="V1892" s="1"/>
      <c r="W1892" s="16"/>
    </row>
    <row r="1893" spans="6:23" s="12" customFormat="1" x14ac:dyDescent="0.25">
      <c r="F1893" s="34"/>
      <c r="G1893" s="34"/>
      <c r="H1893" s="34"/>
      <c r="Q1893" s="1"/>
      <c r="R1893" s="1"/>
      <c r="S1893" s="1"/>
      <c r="U1893" s="1"/>
      <c r="V1893" s="1"/>
      <c r="W1893" s="16"/>
    </row>
    <row r="1894" spans="6:23" s="12" customFormat="1" x14ac:dyDescent="0.25">
      <c r="F1894" s="34"/>
      <c r="G1894" s="34"/>
      <c r="H1894" s="34"/>
      <c r="Q1894" s="1"/>
      <c r="R1894" s="1"/>
      <c r="S1894" s="1"/>
      <c r="U1894" s="1"/>
      <c r="V1894" s="1"/>
      <c r="W1894" s="16"/>
    </row>
    <row r="1895" spans="6:23" s="12" customFormat="1" x14ac:dyDescent="0.25">
      <c r="F1895" s="34"/>
      <c r="G1895" s="34"/>
      <c r="H1895" s="34"/>
      <c r="Q1895" s="1"/>
      <c r="R1895" s="1"/>
      <c r="S1895" s="1"/>
      <c r="U1895" s="1"/>
      <c r="V1895" s="1"/>
      <c r="W1895" s="16"/>
    </row>
    <row r="1896" spans="6:23" s="12" customFormat="1" x14ac:dyDescent="0.25">
      <c r="F1896" s="34"/>
      <c r="G1896" s="34"/>
      <c r="H1896" s="34"/>
      <c r="Q1896" s="1"/>
      <c r="R1896" s="1"/>
      <c r="S1896" s="1"/>
      <c r="U1896" s="1"/>
      <c r="V1896" s="1"/>
      <c r="W1896" s="16"/>
    </row>
    <row r="1897" spans="6:23" s="12" customFormat="1" x14ac:dyDescent="0.25">
      <c r="F1897" s="34"/>
      <c r="G1897" s="34"/>
      <c r="H1897" s="34"/>
      <c r="Q1897" s="1"/>
      <c r="R1897" s="1"/>
      <c r="S1897" s="1"/>
      <c r="U1897" s="1"/>
      <c r="V1897" s="1"/>
      <c r="W1897" s="16"/>
    </row>
    <row r="1898" spans="6:23" s="12" customFormat="1" x14ac:dyDescent="0.25">
      <c r="F1898" s="34"/>
      <c r="G1898" s="34"/>
      <c r="H1898" s="34"/>
      <c r="Q1898" s="1"/>
      <c r="R1898" s="1"/>
      <c r="S1898" s="1"/>
      <c r="U1898" s="1"/>
      <c r="V1898" s="1"/>
      <c r="W1898" s="16"/>
    </row>
    <row r="1899" spans="6:23" s="12" customFormat="1" x14ac:dyDescent="0.25">
      <c r="F1899" s="34"/>
      <c r="G1899" s="34"/>
      <c r="H1899" s="34"/>
      <c r="Q1899" s="1"/>
      <c r="R1899" s="1"/>
      <c r="S1899" s="1"/>
      <c r="U1899" s="1"/>
      <c r="V1899" s="1"/>
      <c r="W1899" s="16"/>
    </row>
    <row r="1900" spans="6:23" s="12" customFormat="1" x14ac:dyDescent="0.25">
      <c r="F1900" s="34"/>
      <c r="G1900" s="34"/>
      <c r="H1900" s="34"/>
      <c r="Q1900" s="1"/>
      <c r="R1900" s="1"/>
      <c r="S1900" s="1"/>
      <c r="U1900" s="1"/>
      <c r="V1900" s="1"/>
      <c r="W1900" s="16"/>
    </row>
    <row r="1901" spans="6:23" s="12" customFormat="1" x14ac:dyDescent="0.25">
      <c r="F1901" s="34"/>
      <c r="G1901" s="34"/>
      <c r="H1901" s="34"/>
      <c r="Q1901" s="1"/>
      <c r="R1901" s="1"/>
      <c r="S1901" s="1"/>
      <c r="U1901" s="1"/>
      <c r="V1901" s="1"/>
      <c r="W1901" s="16"/>
    </row>
    <row r="1902" spans="6:23" s="12" customFormat="1" x14ac:dyDescent="0.25">
      <c r="F1902" s="34"/>
      <c r="G1902" s="34"/>
      <c r="H1902" s="34"/>
      <c r="Q1902" s="1"/>
      <c r="R1902" s="1"/>
      <c r="S1902" s="1"/>
      <c r="U1902" s="1"/>
      <c r="V1902" s="1"/>
      <c r="W1902" s="16"/>
    </row>
    <row r="1903" spans="6:23" s="12" customFormat="1" x14ac:dyDescent="0.25">
      <c r="F1903" s="34"/>
      <c r="G1903" s="34"/>
      <c r="H1903" s="34"/>
      <c r="Q1903" s="1"/>
      <c r="R1903" s="1"/>
      <c r="S1903" s="1"/>
      <c r="U1903" s="1"/>
      <c r="V1903" s="1"/>
      <c r="W1903" s="16"/>
    </row>
    <row r="1904" spans="6:23" s="12" customFormat="1" x14ac:dyDescent="0.25">
      <c r="F1904" s="34"/>
      <c r="G1904" s="34"/>
      <c r="H1904" s="34"/>
      <c r="Q1904" s="1"/>
      <c r="R1904" s="1"/>
      <c r="S1904" s="1"/>
      <c r="U1904" s="1"/>
      <c r="V1904" s="1"/>
      <c r="W1904" s="16"/>
    </row>
    <row r="1905" spans="6:23" s="12" customFormat="1" x14ac:dyDescent="0.25">
      <c r="F1905" s="34"/>
      <c r="G1905" s="34"/>
      <c r="H1905" s="34"/>
      <c r="Q1905" s="1"/>
      <c r="R1905" s="1"/>
      <c r="S1905" s="1"/>
      <c r="U1905" s="1"/>
      <c r="V1905" s="1"/>
      <c r="W1905" s="16"/>
    </row>
    <row r="1906" spans="6:23" s="12" customFormat="1" x14ac:dyDescent="0.25">
      <c r="F1906" s="34"/>
      <c r="G1906" s="34"/>
      <c r="H1906" s="34"/>
      <c r="Q1906" s="1"/>
      <c r="R1906" s="1"/>
      <c r="S1906" s="1"/>
      <c r="U1906" s="1"/>
      <c r="V1906" s="1"/>
      <c r="W1906" s="16"/>
    </row>
    <row r="1907" spans="6:23" s="12" customFormat="1" x14ac:dyDescent="0.25">
      <c r="F1907" s="34"/>
      <c r="G1907" s="34"/>
      <c r="H1907" s="34"/>
      <c r="Q1907" s="1"/>
      <c r="R1907" s="1"/>
      <c r="S1907" s="1"/>
      <c r="U1907" s="1"/>
      <c r="V1907" s="1"/>
      <c r="W1907" s="16"/>
    </row>
    <row r="1908" spans="6:23" s="12" customFormat="1" x14ac:dyDescent="0.25">
      <c r="F1908" s="34"/>
      <c r="G1908" s="34"/>
      <c r="H1908" s="34"/>
      <c r="Q1908" s="1"/>
      <c r="R1908" s="1"/>
      <c r="S1908" s="1"/>
      <c r="U1908" s="1"/>
      <c r="V1908" s="1"/>
      <c r="W1908" s="16"/>
    </row>
    <row r="1909" spans="6:23" s="12" customFormat="1" x14ac:dyDescent="0.25">
      <c r="F1909" s="34"/>
      <c r="G1909" s="34"/>
      <c r="H1909" s="34"/>
      <c r="Q1909" s="1"/>
      <c r="R1909" s="1"/>
      <c r="S1909" s="1"/>
      <c r="U1909" s="1"/>
      <c r="V1909" s="1"/>
      <c r="W1909" s="16"/>
    </row>
    <row r="1910" spans="6:23" s="12" customFormat="1" x14ac:dyDescent="0.25">
      <c r="F1910" s="34"/>
      <c r="G1910" s="34"/>
      <c r="H1910" s="34"/>
      <c r="Q1910" s="1"/>
      <c r="R1910" s="1"/>
      <c r="S1910" s="1"/>
      <c r="U1910" s="1"/>
      <c r="V1910" s="1"/>
      <c r="W1910" s="16"/>
    </row>
    <row r="1911" spans="6:23" s="12" customFormat="1" x14ac:dyDescent="0.25">
      <c r="F1911" s="34"/>
      <c r="G1911" s="34"/>
      <c r="H1911" s="34"/>
      <c r="Q1911" s="1"/>
      <c r="R1911" s="1"/>
      <c r="S1911" s="1"/>
      <c r="U1911" s="1"/>
      <c r="V1911" s="1"/>
      <c r="W1911" s="16"/>
    </row>
    <row r="1912" spans="6:23" s="12" customFormat="1" x14ac:dyDescent="0.25">
      <c r="F1912" s="34"/>
      <c r="G1912" s="34"/>
      <c r="H1912" s="34"/>
      <c r="Q1912" s="1"/>
      <c r="R1912" s="1"/>
      <c r="S1912" s="1"/>
      <c r="U1912" s="1"/>
      <c r="V1912" s="1"/>
      <c r="W1912" s="16"/>
    </row>
    <row r="1913" spans="6:23" s="12" customFormat="1" x14ac:dyDescent="0.25">
      <c r="F1913" s="34"/>
      <c r="G1913" s="34"/>
      <c r="H1913" s="34"/>
      <c r="Q1913" s="1"/>
      <c r="R1913" s="1"/>
      <c r="S1913" s="1"/>
      <c r="U1913" s="1"/>
      <c r="V1913" s="1"/>
      <c r="W1913" s="16"/>
    </row>
    <row r="1914" spans="6:23" s="12" customFormat="1" x14ac:dyDescent="0.25">
      <c r="F1914" s="34"/>
      <c r="G1914" s="34"/>
      <c r="H1914" s="34"/>
      <c r="Q1914" s="1"/>
      <c r="R1914" s="1"/>
      <c r="S1914" s="1"/>
      <c r="U1914" s="1"/>
      <c r="V1914" s="1"/>
      <c r="W1914" s="16"/>
    </row>
    <row r="1915" spans="6:23" s="12" customFormat="1" x14ac:dyDescent="0.25">
      <c r="F1915" s="34"/>
      <c r="G1915" s="34"/>
      <c r="H1915" s="34"/>
      <c r="Q1915" s="1"/>
      <c r="R1915" s="1"/>
      <c r="S1915" s="1"/>
      <c r="U1915" s="1"/>
      <c r="V1915" s="1"/>
      <c r="W1915" s="16"/>
    </row>
    <row r="1916" spans="6:23" s="12" customFormat="1" x14ac:dyDescent="0.25">
      <c r="F1916" s="34"/>
      <c r="G1916" s="34"/>
      <c r="H1916" s="34"/>
      <c r="Q1916" s="1"/>
      <c r="R1916" s="1"/>
      <c r="S1916" s="1"/>
      <c r="U1916" s="1"/>
      <c r="V1916" s="1"/>
      <c r="W1916" s="16"/>
    </row>
    <row r="1917" spans="6:23" s="12" customFormat="1" x14ac:dyDescent="0.25">
      <c r="F1917" s="34"/>
      <c r="G1917" s="34"/>
      <c r="H1917" s="34"/>
      <c r="Q1917" s="1"/>
      <c r="R1917" s="1"/>
      <c r="S1917" s="1"/>
      <c r="U1917" s="1"/>
      <c r="V1917" s="1"/>
      <c r="W1917" s="16"/>
    </row>
    <row r="1918" spans="6:23" s="12" customFormat="1" x14ac:dyDescent="0.25">
      <c r="F1918" s="34"/>
      <c r="G1918" s="34"/>
      <c r="H1918" s="34"/>
      <c r="Q1918" s="1"/>
      <c r="R1918" s="1"/>
      <c r="S1918" s="1"/>
      <c r="U1918" s="1"/>
      <c r="V1918" s="1"/>
      <c r="W1918" s="16"/>
    </row>
    <row r="1919" spans="6:23" s="12" customFormat="1" x14ac:dyDescent="0.25">
      <c r="F1919" s="34"/>
      <c r="G1919" s="34"/>
      <c r="H1919" s="34"/>
      <c r="Q1919" s="1"/>
      <c r="R1919" s="1"/>
      <c r="S1919" s="1"/>
      <c r="U1919" s="1"/>
      <c r="V1919" s="1"/>
      <c r="W1919" s="16"/>
    </row>
    <row r="1920" spans="6:23" s="12" customFormat="1" x14ac:dyDescent="0.25">
      <c r="F1920" s="34"/>
      <c r="G1920" s="34"/>
      <c r="H1920" s="34"/>
      <c r="Q1920" s="1"/>
      <c r="R1920" s="1"/>
      <c r="S1920" s="1"/>
      <c r="U1920" s="1"/>
      <c r="V1920" s="1"/>
      <c r="W1920" s="16"/>
    </row>
    <row r="1921" spans="6:23" s="12" customFormat="1" x14ac:dyDescent="0.25">
      <c r="F1921" s="34"/>
      <c r="G1921" s="34"/>
      <c r="H1921" s="34"/>
      <c r="Q1921" s="1"/>
      <c r="R1921" s="1"/>
      <c r="S1921" s="1"/>
      <c r="U1921" s="1"/>
      <c r="V1921" s="1"/>
      <c r="W1921" s="16"/>
    </row>
    <row r="1922" spans="6:23" s="12" customFormat="1" x14ac:dyDescent="0.25">
      <c r="F1922" s="34"/>
      <c r="G1922" s="34"/>
      <c r="H1922" s="34"/>
      <c r="Q1922" s="1"/>
      <c r="R1922" s="1"/>
      <c r="S1922" s="1"/>
      <c r="U1922" s="1"/>
      <c r="V1922" s="1"/>
      <c r="W1922" s="16"/>
    </row>
    <row r="1923" spans="6:23" s="12" customFormat="1" x14ac:dyDescent="0.25">
      <c r="F1923" s="34"/>
      <c r="G1923" s="34"/>
      <c r="H1923" s="34"/>
      <c r="Q1923" s="1"/>
      <c r="R1923" s="1"/>
      <c r="S1923" s="1"/>
      <c r="U1923" s="1"/>
      <c r="V1923" s="1"/>
      <c r="W1923" s="16"/>
    </row>
    <row r="1924" spans="6:23" s="12" customFormat="1" x14ac:dyDescent="0.25">
      <c r="F1924" s="34"/>
      <c r="G1924" s="34"/>
      <c r="H1924" s="34"/>
      <c r="Q1924" s="1"/>
      <c r="R1924" s="1"/>
      <c r="S1924" s="1"/>
      <c r="U1924" s="1"/>
      <c r="V1924" s="1"/>
      <c r="W1924" s="16"/>
    </row>
    <row r="1925" spans="6:23" s="12" customFormat="1" x14ac:dyDescent="0.25">
      <c r="F1925" s="34"/>
      <c r="G1925" s="34"/>
      <c r="H1925" s="34"/>
      <c r="Q1925" s="1"/>
      <c r="R1925" s="1"/>
      <c r="S1925" s="1"/>
      <c r="U1925" s="1"/>
      <c r="V1925" s="1"/>
      <c r="W1925" s="16"/>
    </row>
    <row r="1926" spans="6:23" s="12" customFormat="1" x14ac:dyDescent="0.25">
      <c r="F1926" s="34"/>
      <c r="G1926" s="34"/>
      <c r="H1926" s="34"/>
      <c r="Q1926" s="1"/>
      <c r="R1926" s="1"/>
      <c r="S1926" s="1"/>
      <c r="U1926" s="1"/>
      <c r="V1926" s="1"/>
      <c r="W1926" s="16"/>
    </row>
    <row r="1927" spans="6:23" s="12" customFormat="1" x14ac:dyDescent="0.25">
      <c r="F1927" s="34"/>
      <c r="G1927" s="34"/>
      <c r="H1927" s="34"/>
      <c r="Q1927" s="1"/>
      <c r="R1927" s="1"/>
      <c r="S1927" s="1"/>
      <c r="U1927" s="1"/>
      <c r="V1927" s="1"/>
      <c r="W1927" s="16"/>
    </row>
    <row r="1928" spans="6:23" s="12" customFormat="1" x14ac:dyDescent="0.25">
      <c r="F1928" s="34"/>
      <c r="G1928" s="34"/>
      <c r="H1928" s="34"/>
      <c r="Q1928" s="1"/>
      <c r="R1928" s="1"/>
      <c r="S1928" s="1"/>
      <c r="U1928" s="1"/>
      <c r="V1928" s="1"/>
      <c r="W1928" s="16"/>
    </row>
    <row r="1929" spans="6:23" s="12" customFormat="1" x14ac:dyDescent="0.25">
      <c r="F1929" s="34"/>
      <c r="G1929" s="34"/>
      <c r="H1929" s="34"/>
      <c r="Q1929" s="1"/>
      <c r="R1929" s="1"/>
      <c r="S1929" s="1"/>
      <c r="U1929" s="1"/>
      <c r="V1929" s="1"/>
      <c r="W1929" s="16"/>
    </row>
    <row r="1930" spans="6:23" s="12" customFormat="1" x14ac:dyDescent="0.25">
      <c r="F1930" s="34"/>
      <c r="G1930" s="34"/>
      <c r="H1930" s="34"/>
      <c r="Q1930" s="1"/>
      <c r="R1930" s="1"/>
      <c r="S1930" s="1"/>
      <c r="U1930" s="1"/>
      <c r="V1930" s="1"/>
      <c r="W1930" s="16"/>
    </row>
    <row r="1931" spans="6:23" s="12" customFormat="1" x14ac:dyDescent="0.25">
      <c r="F1931" s="34"/>
      <c r="G1931" s="34"/>
      <c r="H1931" s="34"/>
      <c r="Q1931" s="1"/>
      <c r="R1931" s="1"/>
      <c r="S1931" s="1"/>
      <c r="U1931" s="1"/>
      <c r="V1931" s="1"/>
      <c r="W1931" s="16"/>
    </row>
    <row r="1932" spans="6:23" s="12" customFormat="1" x14ac:dyDescent="0.25">
      <c r="F1932" s="34"/>
      <c r="G1932" s="34"/>
      <c r="H1932" s="34"/>
      <c r="Q1932" s="1"/>
      <c r="R1932" s="1"/>
      <c r="S1932" s="1"/>
      <c r="U1932" s="1"/>
      <c r="V1932" s="1"/>
      <c r="W1932" s="16"/>
    </row>
    <row r="1933" spans="6:23" s="12" customFormat="1" x14ac:dyDescent="0.25">
      <c r="F1933" s="34"/>
      <c r="G1933" s="34"/>
      <c r="H1933" s="34"/>
      <c r="Q1933" s="1"/>
      <c r="R1933" s="1"/>
      <c r="S1933" s="1"/>
      <c r="U1933" s="1"/>
      <c r="V1933" s="1"/>
      <c r="W1933" s="16"/>
    </row>
    <row r="1934" spans="6:23" s="12" customFormat="1" x14ac:dyDescent="0.25">
      <c r="F1934" s="34"/>
      <c r="G1934" s="34"/>
      <c r="H1934" s="34"/>
      <c r="Q1934" s="1"/>
      <c r="R1934" s="1"/>
      <c r="S1934" s="1"/>
      <c r="U1934" s="1"/>
      <c r="V1934" s="1"/>
      <c r="W1934" s="16"/>
    </row>
    <row r="1935" spans="6:23" s="12" customFormat="1" x14ac:dyDescent="0.25">
      <c r="F1935" s="34"/>
      <c r="G1935" s="34"/>
      <c r="H1935" s="34"/>
      <c r="Q1935" s="1"/>
      <c r="R1935" s="1"/>
      <c r="S1935" s="1"/>
      <c r="U1935" s="1"/>
      <c r="V1935" s="1"/>
      <c r="W1935" s="16"/>
    </row>
    <row r="1936" spans="6:23" s="12" customFormat="1" x14ac:dyDescent="0.25">
      <c r="F1936" s="34"/>
      <c r="G1936" s="34"/>
      <c r="H1936" s="34"/>
      <c r="Q1936" s="1"/>
      <c r="R1936" s="1"/>
      <c r="S1936" s="1"/>
      <c r="U1936" s="1"/>
      <c r="V1936" s="1"/>
      <c r="W1936" s="16"/>
    </row>
    <row r="1937" spans="6:23" s="12" customFormat="1" x14ac:dyDescent="0.25">
      <c r="F1937" s="34"/>
      <c r="G1937" s="34"/>
      <c r="H1937" s="34"/>
      <c r="Q1937" s="1"/>
      <c r="R1937" s="1"/>
      <c r="S1937" s="1"/>
      <c r="U1937" s="1"/>
      <c r="V1937" s="1"/>
      <c r="W1937" s="16"/>
    </row>
    <row r="1938" spans="6:23" s="12" customFormat="1" x14ac:dyDescent="0.25">
      <c r="F1938" s="34"/>
      <c r="G1938" s="34"/>
      <c r="H1938" s="34"/>
      <c r="Q1938" s="1"/>
      <c r="R1938" s="1"/>
      <c r="S1938" s="1"/>
      <c r="U1938" s="1"/>
      <c r="V1938" s="1"/>
      <c r="W1938" s="16"/>
    </row>
    <row r="1939" spans="6:23" s="12" customFormat="1" x14ac:dyDescent="0.25">
      <c r="F1939" s="34"/>
      <c r="G1939" s="34"/>
      <c r="H1939" s="34"/>
      <c r="Q1939" s="1"/>
      <c r="R1939" s="1"/>
      <c r="S1939" s="1"/>
      <c r="U1939" s="1"/>
      <c r="V1939" s="1"/>
      <c r="W1939" s="16"/>
    </row>
    <row r="1940" spans="6:23" s="12" customFormat="1" x14ac:dyDescent="0.25">
      <c r="F1940" s="34"/>
      <c r="G1940" s="34"/>
      <c r="H1940" s="34"/>
      <c r="Q1940" s="1"/>
      <c r="R1940" s="1"/>
      <c r="S1940" s="1"/>
      <c r="U1940" s="1"/>
      <c r="V1940" s="1"/>
      <c r="W1940" s="16"/>
    </row>
    <row r="1941" spans="6:23" s="12" customFormat="1" x14ac:dyDescent="0.25">
      <c r="F1941" s="34"/>
      <c r="G1941" s="34"/>
      <c r="H1941" s="34"/>
      <c r="Q1941" s="1"/>
      <c r="R1941" s="1"/>
      <c r="S1941" s="1"/>
      <c r="U1941" s="1"/>
      <c r="V1941" s="1"/>
      <c r="W1941" s="16"/>
    </row>
    <row r="1942" spans="6:23" s="12" customFormat="1" x14ac:dyDescent="0.25">
      <c r="F1942" s="34"/>
      <c r="G1942" s="34"/>
      <c r="H1942" s="34"/>
      <c r="Q1942" s="1"/>
      <c r="R1942" s="1"/>
      <c r="S1942" s="1"/>
      <c r="U1942" s="1"/>
      <c r="V1942" s="1"/>
      <c r="W1942" s="16"/>
    </row>
    <row r="1943" spans="6:23" s="12" customFormat="1" x14ac:dyDescent="0.25">
      <c r="F1943" s="34"/>
      <c r="G1943" s="34"/>
      <c r="H1943" s="34"/>
      <c r="Q1943" s="1"/>
      <c r="R1943" s="1"/>
      <c r="S1943" s="1"/>
      <c r="U1943" s="1"/>
      <c r="V1943" s="1"/>
      <c r="W1943" s="16"/>
    </row>
    <row r="1944" spans="6:23" s="12" customFormat="1" x14ac:dyDescent="0.25">
      <c r="F1944" s="34"/>
      <c r="G1944" s="34"/>
      <c r="H1944" s="34"/>
      <c r="Q1944" s="1"/>
      <c r="R1944" s="1"/>
      <c r="S1944" s="1"/>
      <c r="U1944" s="1"/>
      <c r="V1944" s="1"/>
      <c r="W1944" s="16"/>
    </row>
    <row r="1945" spans="6:23" s="12" customFormat="1" x14ac:dyDescent="0.25">
      <c r="F1945" s="34"/>
      <c r="G1945" s="34"/>
      <c r="H1945" s="34"/>
      <c r="Q1945" s="1"/>
      <c r="R1945" s="1"/>
      <c r="S1945" s="1"/>
      <c r="U1945" s="1"/>
      <c r="V1945" s="1"/>
      <c r="W1945" s="16"/>
    </row>
    <row r="1946" spans="6:23" s="12" customFormat="1" x14ac:dyDescent="0.25">
      <c r="F1946" s="34"/>
      <c r="G1946" s="34"/>
      <c r="H1946" s="34"/>
      <c r="Q1946" s="1"/>
      <c r="R1946" s="1"/>
      <c r="S1946" s="1"/>
      <c r="U1946" s="1"/>
      <c r="V1946" s="1"/>
      <c r="W1946" s="16"/>
    </row>
    <row r="1947" spans="6:23" s="12" customFormat="1" x14ac:dyDescent="0.25">
      <c r="F1947" s="34"/>
      <c r="G1947" s="34"/>
      <c r="H1947" s="34"/>
      <c r="Q1947" s="1"/>
      <c r="R1947" s="1"/>
      <c r="S1947" s="1"/>
      <c r="U1947" s="1"/>
      <c r="V1947" s="1"/>
      <c r="W1947" s="16"/>
    </row>
    <row r="1948" spans="6:23" s="12" customFormat="1" x14ac:dyDescent="0.25">
      <c r="F1948" s="34"/>
      <c r="G1948" s="34"/>
      <c r="H1948" s="34"/>
      <c r="Q1948" s="1"/>
      <c r="R1948" s="1"/>
      <c r="S1948" s="1"/>
      <c r="U1948" s="1"/>
      <c r="V1948" s="1"/>
      <c r="W1948" s="16"/>
    </row>
    <row r="1949" spans="6:23" s="12" customFormat="1" x14ac:dyDescent="0.25">
      <c r="F1949" s="34"/>
      <c r="G1949" s="34"/>
      <c r="H1949" s="34"/>
      <c r="Q1949" s="1"/>
      <c r="R1949" s="1"/>
      <c r="S1949" s="1"/>
      <c r="U1949" s="1"/>
      <c r="V1949" s="1"/>
      <c r="W1949" s="16"/>
    </row>
    <row r="1950" spans="6:23" s="12" customFormat="1" x14ac:dyDescent="0.25">
      <c r="F1950" s="34"/>
      <c r="G1950" s="34"/>
      <c r="H1950" s="34"/>
      <c r="Q1950" s="1"/>
      <c r="R1950" s="1"/>
      <c r="S1950" s="1"/>
      <c r="U1950" s="1"/>
      <c r="V1950" s="1"/>
      <c r="W1950" s="16"/>
    </row>
    <row r="1951" spans="6:23" s="12" customFormat="1" x14ac:dyDescent="0.25">
      <c r="F1951" s="34"/>
      <c r="G1951" s="34"/>
      <c r="H1951" s="34"/>
      <c r="Q1951" s="1"/>
      <c r="R1951" s="1"/>
      <c r="S1951" s="1"/>
      <c r="U1951" s="1"/>
      <c r="V1951" s="1"/>
      <c r="W1951" s="16"/>
    </row>
    <row r="1952" spans="6:23" s="12" customFormat="1" x14ac:dyDescent="0.25">
      <c r="F1952" s="34"/>
      <c r="G1952" s="34"/>
      <c r="H1952" s="34"/>
      <c r="Q1952" s="1"/>
      <c r="R1952" s="1"/>
      <c r="S1952" s="1"/>
      <c r="U1952" s="1"/>
      <c r="V1952" s="1"/>
      <c r="W1952" s="16"/>
    </row>
    <row r="1953" spans="6:23" s="12" customFormat="1" x14ac:dyDescent="0.25">
      <c r="F1953" s="34"/>
      <c r="G1953" s="34"/>
      <c r="H1953" s="34"/>
      <c r="Q1953" s="1"/>
      <c r="R1953" s="1"/>
      <c r="S1953" s="1"/>
      <c r="U1953" s="1"/>
      <c r="V1953" s="1"/>
      <c r="W1953" s="16"/>
    </row>
    <row r="1954" spans="6:23" s="12" customFormat="1" x14ac:dyDescent="0.25">
      <c r="F1954" s="34"/>
      <c r="G1954" s="34"/>
      <c r="H1954" s="34"/>
      <c r="Q1954" s="1"/>
      <c r="R1954" s="1"/>
      <c r="S1954" s="1"/>
      <c r="U1954" s="1"/>
      <c r="V1954" s="1"/>
      <c r="W1954" s="16"/>
    </row>
    <row r="1955" spans="6:23" s="12" customFormat="1" x14ac:dyDescent="0.25">
      <c r="F1955" s="34"/>
      <c r="G1955" s="34"/>
      <c r="H1955" s="34"/>
      <c r="Q1955" s="1"/>
      <c r="R1955" s="1"/>
      <c r="S1955" s="1"/>
      <c r="U1955" s="1"/>
      <c r="V1955" s="1"/>
      <c r="W1955" s="16"/>
    </row>
    <row r="1956" spans="6:23" s="12" customFormat="1" x14ac:dyDescent="0.25">
      <c r="F1956" s="34"/>
      <c r="G1956" s="34"/>
      <c r="H1956" s="34"/>
      <c r="Q1956" s="1"/>
      <c r="R1956" s="1"/>
      <c r="S1956" s="1"/>
      <c r="U1956" s="1"/>
      <c r="V1956" s="1"/>
      <c r="W1956" s="16"/>
    </row>
    <row r="1957" spans="6:23" s="12" customFormat="1" x14ac:dyDescent="0.25">
      <c r="F1957" s="34"/>
      <c r="G1957" s="34"/>
      <c r="H1957" s="34"/>
      <c r="Q1957" s="1"/>
      <c r="R1957" s="1"/>
      <c r="S1957" s="1"/>
      <c r="U1957" s="1"/>
      <c r="V1957" s="1"/>
      <c r="W1957" s="16"/>
    </row>
    <row r="1958" spans="6:23" s="12" customFormat="1" x14ac:dyDescent="0.25">
      <c r="F1958" s="34"/>
      <c r="G1958" s="34"/>
      <c r="H1958" s="34"/>
      <c r="Q1958" s="1"/>
      <c r="R1958" s="1"/>
      <c r="S1958" s="1"/>
      <c r="U1958" s="1"/>
      <c r="V1958" s="1"/>
      <c r="W1958" s="16"/>
    </row>
    <row r="1959" spans="6:23" s="12" customFormat="1" x14ac:dyDescent="0.25">
      <c r="F1959" s="34"/>
      <c r="G1959" s="34"/>
      <c r="H1959" s="34"/>
      <c r="Q1959" s="1"/>
      <c r="R1959" s="1"/>
      <c r="S1959" s="1"/>
      <c r="U1959" s="1"/>
      <c r="V1959" s="1"/>
      <c r="W1959" s="16"/>
    </row>
    <row r="1960" spans="6:23" s="12" customFormat="1" x14ac:dyDescent="0.25">
      <c r="F1960" s="34"/>
      <c r="G1960" s="34"/>
      <c r="H1960" s="34"/>
      <c r="Q1960" s="1"/>
      <c r="R1960" s="1"/>
      <c r="S1960" s="1"/>
      <c r="U1960" s="1"/>
      <c r="V1960" s="1"/>
      <c r="W1960" s="16"/>
    </row>
    <row r="1961" spans="6:23" s="12" customFormat="1" x14ac:dyDescent="0.25">
      <c r="F1961" s="34"/>
      <c r="G1961" s="34"/>
      <c r="H1961" s="34"/>
      <c r="Q1961" s="1"/>
      <c r="R1961" s="1"/>
      <c r="S1961" s="1"/>
      <c r="U1961" s="1"/>
      <c r="V1961" s="1"/>
      <c r="W1961" s="16"/>
    </row>
    <row r="1962" spans="6:23" s="12" customFormat="1" x14ac:dyDescent="0.25">
      <c r="F1962" s="34"/>
      <c r="G1962" s="34"/>
      <c r="H1962" s="34"/>
      <c r="Q1962" s="1"/>
      <c r="R1962" s="1"/>
      <c r="S1962" s="1"/>
      <c r="U1962" s="1"/>
      <c r="V1962" s="1"/>
      <c r="W1962" s="16"/>
    </row>
    <row r="1963" spans="6:23" s="12" customFormat="1" x14ac:dyDescent="0.25">
      <c r="F1963" s="34"/>
      <c r="G1963" s="34"/>
      <c r="H1963" s="34"/>
      <c r="Q1963" s="1"/>
      <c r="R1963" s="1"/>
      <c r="S1963" s="1"/>
      <c r="U1963" s="1"/>
      <c r="V1963" s="1"/>
      <c r="W1963" s="16"/>
    </row>
    <row r="1964" spans="6:23" s="12" customFormat="1" x14ac:dyDescent="0.25">
      <c r="F1964" s="34"/>
      <c r="G1964" s="34"/>
      <c r="H1964" s="34"/>
      <c r="Q1964" s="1"/>
      <c r="R1964" s="1"/>
      <c r="S1964" s="1"/>
      <c r="U1964" s="1"/>
      <c r="V1964" s="1"/>
      <c r="W1964" s="16"/>
    </row>
    <row r="1965" spans="6:23" s="12" customFormat="1" x14ac:dyDescent="0.25">
      <c r="F1965" s="34"/>
      <c r="G1965" s="34"/>
      <c r="H1965" s="34"/>
      <c r="Q1965" s="1"/>
      <c r="R1965" s="1"/>
      <c r="S1965" s="1"/>
      <c r="U1965" s="1"/>
      <c r="V1965" s="1"/>
      <c r="W1965" s="16"/>
    </row>
    <row r="1966" spans="6:23" s="12" customFormat="1" x14ac:dyDescent="0.25">
      <c r="F1966" s="34"/>
      <c r="G1966" s="34"/>
      <c r="H1966" s="34"/>
      <c r="Q1966" s="1"/>
      <c r="R1966" s="1"/>
      <c r="S1966" s="1"/>
      <c r="U1966" s="1"/>
      <c r="V1966" s="1"/>
      <c r="W1966" s="16"/>
    </row>
    <row r="1967" spans="6:23" s="12" customFormat="1" x14ac:dyDescent="0.25">
      <c r="F1967" s="34"/>
      <c r="G1967" s="34"/>
      <c r="H1967" s="34"/>
      <c r="Q1967" s="1"/>
      <c r="R1967" s="1"/>
      <c r="S1967" s="1"/>
      <c r="U1967" s="1"/>
      <c r="V1967" s="1"/>
      <c r="W1967" s="16"/>
    </row>
    <row r="1968" spans="6:23" s="12" customFormat="1" x14ac:dyDescent="0.25">
      <c r="F1968" s="34"/>
      <c r="G1968" s="34"/>
      <c r="H1968" s="34"/>
      <c r="Q1968" s="1"/>
      <c r="R1968" s="1"/>
      <c r="S1968" s="1"/>
      <c r="U1968" s="1"/>
      <c r="V1968" s="1"/>
      <c r="W1968" s="16"/>
    </row>
    <row r="1969" spans="6:23" s="12" customFormat="1" x14ac:dyDescent="0.25">
      <c r="F1969" s="34"/>
      <c r="G1969" s="34"/>
      <c r="H1969" s="34"/>
      <c r="Q1969" s="1"/>
      <c r="R1969" s="1"/>
      <c r="S1969" s="1"/>
      <c r="U1969" s="1"/>
      <c r="V1969" s="1"/>
      <c r="W1969" s="16"/>
    </row>
    <row r="1970" spans="6:23" s="12" customFormat="1" x14ac:dyDescent="0.25">
      <c r="F1970" s="34"/>
      <c r="G1970" s="34"/>
      <c r="H1970" s="34"/>
      <c r="Q1970" s="1"/>
      <c r="R1970" s="1"/>
      <c r="S1970" s="1"/>
      <c r="U1970" s="1"/>
      <c r="V1970" s="1"/>
      <c r="W1970" s="16"/>
    </row>
    <row r="1971" spans="6:23" s="12" customFormat="1" x14ac:dyDescent="0.25">
      <c r="F1971" s="34"/>
      <c r="G1971" s="34"/>
      <c r="H1971" s="34"/>
      <c r="Q1971" s="1"/>
      <c r="R1971" s="1"/>
      <c r="S1971" s="1"/>
      <c r="U1971" s="1"/>
      <c r="V1971" s="1"/>
      <c r="W1971" s="16"/>
    </row>
    <row r="1972" spans="6:23" s="12" customFormat="1" x14ac:dyDescent="0.25">
      <c r="F1972" s="34"/>
      <c r="G1972" s="34"/>
      <c r="H1972" s="34"/>
      <c r="Q1972" s="1"/>
      <c r="R1972" s="1"/>
      <c r="S1972" s="1"/>
      <c r="U1972" s="1"/>
      <c r="V1972" s="1"/>
      <c r="W1972" s="16"/>
    </row>
    <row r="1973" spans="6:23" s="12" customFormat="1" x14ac:dyDescent="0.25">
      <c r="F1973" s="34"/>
      <c r="G1973" s="34"/>
      <c r="H1973" s="34"/>
      <c r="Q1973" s="1"/>
      <c r="R1973" s="1"/>
      <c r="S1973" s="1"/>
      <c r="U1973" s="1"/>
      <c r="V1973" s="1"/>
      <c r="W1973" s="16"/>
    </row>
    <row r="1974" spans="6:23" s="12" customFormat="1" x14ac:dyDescent="0.25">
      <c r="F1974" s="34"/>
      <c r="G1974" s="34"/>
      <c r="H1974" s="34"/>
      <c r="Q1974" s="1"/>
      <c r="R1974" s="1"/>
      <c r="S1974" s="1"/>
      <c r="U1974" s="1"/>
      <c r="V1974" s="1"/>
      <c r="W1974" s="16"/>
    </row>
    <row r="1975" spans="6:23" s="12" customFormat="1" x14ac:dyDescent="0.25">
      <c r="F1975" s="34"/>
      <c r="G1975" s="34"/>
      <c r="H1975" s="34"/>
      <c r="Q1975" s="1"/>
      <c r="R1975" s="1"/>
      <c r="S1975" s="1"/>
      <c r="U1975" s="1"/>
      <c r="V1975" s="1"/>
      <c r="W1975" s="16"/>
    </row>
    <row r="1976" spans="6:23" s="12" customFormat="1" x14ac:dyDescent="0.25">
      <c r="F1976" s="34"/>
      <c r="G1976" s="34"/>
      <c r="H1976" s="34"/>
      <c r="Q1976" s="1"/>
      <c r="R1976" s="1"/>
      <c r="S1976" s="1"/>
      <c r="U1976" s="1"/>
      <c r="V1976" s="1"/>
      <c r="W1976" s="16"/>
    </row>
    <row r="1977" spans="6:23" s="12" customFormat="1" x14ac:dyDescent="0.25">
      <c r="F1977" s="34"/>
      <c r="G1977" s="34"/>
      <c r="H1977" s="34"/>
      <c r="Q1977" s="1"/>
      <c r="R1977" s="1"/>
      <c r="S1977" s="1"/>
      <c r="U1977" s="1"/>
      <c r="V1977" s="1"/>
      <c r="W1977" s="16"/>
    </row>
    <row r="1978" spans="6:23" s="12" customFormat="1" x14ac:dyDescent="0.25">
      <c r="F1978" s="34"/>
      <c r="G1978" s="34"/>
      <c r="H1978" s="34"/>
      <c r="Q1978" s="1"/>
      <c r="R1978" s="1"/>
      <c r="S1978" s="1"/>
      <c r="U1978" s="1"/>
      <c r="V1978" s="1"/>
      <c r="W1978" s="16"/>
    </row>
    <row r="1979" spans="6:23" s="12" customFormat="1" x14ac:dyDescent="0.25">
      <c r="F1979" s="34"/>
      <c r="G1979" s="34"/>
      <c r="H1979" s="34"/>
      <c r="Q1979" s="1"/>
      <c r="R1979" s="1"/>
      <c r="S1979" s="1"/>
      <c r="U1979" s="1"/>
      <c r="V1979" s="1"/>
      <c r="W1979" s="16"/>
    </row>
    <row r="1980" spans="6:23" s="12" customFormat="1" x14ac:dyDescent="0.25">
      <c r="F1980" s="34"/>
      <c r="G1980" s="34"/>
      <c r="H1980" s="34"/>
      <c r="Q1980" s="1"/>
      <c r="R1980" s="1"/>
      <c r="S1980" s="1"/>
      <c r="U1980" s="1"/>
      <c r="V1980" s="1"/>
      <c r="W1980" s="16"/>
    </row>
    <row r="1981" spans="6:23" s="12" customFormat="1" x14ac:dyDescent="0.25">
      <c r="F1981" s="34"/>
      <c r="G1981" s="34"/>
      <c r="H1981" s="34"/>
      <c r="Q1981" s="1"/>
      <c r="R1981" s="1"/>
      <c r="S1981" s="1"/>
      <c r="U1981" s="1"/>
      <c r="V1981" s="1"/>
      <c r="W1981" s="16"/>
    </row>
    <row r="1982" spans="6:23" s="12" customFormat="1" x14ac:dyDescent="0.25">
      <c r="F1982" s="34"/>
      <c r="G1982" s="34"/>
      <c r="H1982" s="34"/>
      <c r="Q1982" s="1"/>
      <c r="R1982" s="1"/>
      <c r="S1982" s="1"/>
      <c r="U1982" s="1"/>
      <c r="V1982" s="1"/>
      <c r="W1982" s="16"/>
    </row>
    <row r="1983" spans="6:23" s="12" customFormat="1" x14ac:dyDescent="0.25">
      <c r="F1983" s="34"/>
      <c r="G1983" s="34"/>
      <c r="H1983" s="34"/>
      <c r="Q1983" s="1"/>
      <c r="R1983" s="1"/>
      <c r="S1983" s="1"/>
      <c r="U1983" s="1"/>
      <c r="V1983" s="1"/>
      <c r="W1983" s="16"/>
    </row>
    <row r="1984" spans="6:23" s="12" customFormat="1" x14ac:dyDescent="0.25">
      <c r="F1984" s="34"/>
      <c r="G1984" s="34"/>
      <c r="H1984" s="34"/>
      <c r="Q1984" s="1"/>
      <c r="R1984" s="1"/>
      <c r="S1984" s="1"/>
      <c r="U1984" s="1"/>
      <c r="V1984" s="1"/>
      <c r="W1984" s="16"/>
    </row>
    <row r="1985" spans="6:23" s="12" customFormat="1" x14ac:dyDescent="0.25">
      <c r="F1985" s="34"/>
      <c r="G1985" s="34"/>
      <c r="H1985" s="34"/>
      <c r="Q1985" s="1"/>
      <c r="R1985" s="1"/>
      <c r="S1985" s="1"/>
      <c r="U1985" s="1"/>
      <c r="V1985" s="1"/>
      <c r="W1985" s="16"/>
    </row>
    <row r="1986" spans="6:23" s="12" customFormat="1" x14ac:dyDescent="0.25">
      <c r="F1986" s="34"/>
      <c r="G1986" s="34"/>
      <c r="H1986" s="34"/>
      <c r="Q1986" s="1"/>
      <c r="R1986" s="1"/>
      <c r="S1986" s="1"/>
      <c r="U1986" s="1"/>
      <c r="V1986" s="1"/>
      <c r="W1986" s="16"/>
    </row>
    <row r="1987" spans="6:23" s="12" customFormat="1" x14ac:dyDescent="0.25">
      <c r="F1987" s="34"/>
      <c r="G1987" s="34"/>
      <c r="H1987" s="34"/>
      <c r="Q1987" s="1"/>
      <c r="R1987" s="1"/>
      <c r="S1987" s="1"/>
      <c r="U1987" s="1"/>
      <c r="V1987" s="1"/>
      <c r="W1987" s="16"/>
    </row>
    <row r="1988" spans="6:23" s="12" customFormat="1" x14ac:dyDescent="0.25">
      <c r="F1988" s="34"/>
      <c r="G1988" s="34"/>
      <c r="H1988" s="34"/>
      <c r="Q1988" s="1"/>
      <c r="R1988" s="1"/>
      <c r="S1988" s="1"/>
      <c r="U1988" s="1"/>
      <c r="V1988" s="1"/>
      <c r="W1988" s="16"/>
    </row>
    <row r="1989" spans="6:23" s="12" customFormat="1" x14ac:dyDescent="0.25">
      <c r="F1989" s="34"/>
      <c r="G1989" s="34"/>
      <c r="H1989" s="34"/>
      <c r="Q1989" s="1"/>
      <c r="R1989" s="1"/>
      <c r="S1989" s="1"/>
      <c r="U1989" s="1"/>
      <c r="V1989" s="1"/>
      <c r="W1989" s="16"/>
    </row>
    <row r="1990" spans="6:23" s="12" customFormat="1" x14ac:dyDescent="0.25">
      <c r="F1990" s="34"/>
      <c r="G1990" s="34"/>
      <c r="H1990" s="34"/>
      <c r="Q1990" s="1"/>
      <c r="R1990" s="1"/>
      <c r="S1990" s="1"/>
      <c r="U1990" s="1"/>
      <c r="V1990" s="1"/>
      <c r="W1990" s="16"/>
    </row>
    <row r="1991" spans="6:23" s="12" customFormat="1" x14ac:dyDescent="0.25">
      <c r="F1991" s="34"/>
      <c r="G1991" s="34"/>
      <c r="H1991" s="34"/>
      <c r="Q1991" s="1"/>
      <c r="R1991" s="1"/>
      <c r="S1991" s="1"/>
      <c r="U1991" s="1"/>
      <c r="V1991" s="1"/>
      <c r="W1991" s="16"/>
    </row>
    <row r="1992" spans="6:23" s="12" customFormat="1" x14ac:dyDescent="0.25">
      <c r="F1992" s="34"/>
      <c r="G1992" s="34"/>
      <c r="H1992" s="34"/>
      <c r="Q1992" s="1"/>
      <c r="R1992" s="1"/>
      <c r="S1992" s="1"/>
      <c r="U1992" s="1"/>
      <c r="V1992" s="1"/>
      <c r="W1992" s="16"/>
    </row>
    <row r="1993" spans="6:23" s="12" customFormat="1" x14ac:dyDescent="0.25">
      <c r="F1993" s="34"/>
      <c r="G1993" s="34"/>
      <c r="H1993" s="34"/>
      <c r="Q1993" s="1"/>
      <c r="R1993" s="1"/>
      <c r="S1993" s="1"/>
      <c r="U1993" s="1"/>
      <c r="V1993" s="1"/>
      <c r="W1993" s="16"/>
    </row>
    <row r="1994" spans="6:23" s="12" customFormat="1" x14ac:dyDescent="0.25">
      <c r="F1994" s="34"/>
      <c r="G1994" s="34"/>
      <c r="H1994" s="34"/>
      <c r="Q1994" s="1"/>
      <c r="R1994" s="1"/>
      <c r="S1994" s="1"/>
      <c r="U1994" s="1"/>
      <c r="V1994" s="1"/>
      <c r="W1994" s="16"/>
    </row>
    <row r="1995" spans="6:23" s="12" customFormat="1" x14ac:dyDescent="0.25">
      <c r="F1995" s="34"/>
      <c r="G1995" s="34"/>
      <c r="H1995" s="34"/>
      <c r="Q1995" s="1"/>
      <c r="R1995" s="1"/>
      <c r="S1995" s="1"/>
      <c r="U1995" s="1"/>
      <c r="V1995" s="1"/>
      <c r="W1995" s="16"/>
    </row>
    <row r="1996" spans="6:23" s="12" customFormat="1" x14ac:dyDescent="0.25">
      <c r="F1996" s="34"/>
      <c r="G1996" s="34"/>
      <c r="H1996" s="34"/>
      <c r="Q1996" s="1"/>
      <c r="R1996" s="1"/>
      <c r="S1996" s="1"/>
      <c r="U1996" s="1"/>
      <c r="V1996" s="1"/>
      <c r="W1996" s="16"/>
    </row>
    <row r="1997" spans="6:23" s="12" customFormat="1" x14ac:dyDescent="0.25">
      <c r="F1997" s="34"/>
      <c r="G1997" s="34"/>
      <c r="H1997" s="34"/>
      <c r="Q1997" s="1"/>
      <c r="R1997" s="1"/>
      <c r="S1997" s="1"/>
      <c r="U1997" s="1"/>
      <c r="V1997" s="1"/>
      <c r="W1997" s="16"/>
    </row>
    <row r="1998" spans="6:23" s="12" customFormat="1" x14ac:dyDescent="0.25">
      <c r="F1998" s="34"/>
      <c r="G1998" s="34"/>
      <c r="H1998" s="34"/>
      <c r="Q1998" s="1"/>
      <c r="R1998" s="1"/>
      <c r="S1998" s="1"/>
      <c r="U1998" s="1"/>
      <c r="V1998" s="1"/>
      <c r="W1998" s="16"/>
    </row>
    <row r="1999" spans="6:23" s="12" customFormat="1" x14ac:dyDescent="0.25">
      <c r="F1999" s="34"/>
      <c r="G1999" s="34"/>
      <c r="H1999" s="34"/>
      <c r="Q1999" s="1"/>
      <c r="R1999" s="1"/>
      <c r="S1999" s="1"/>
      <c r="U1999" s="1"/>
      <c r="V1999" s="1"/>
      <c r="W1999" s="16"/>
    </row>
    <row r="2000" spans="6:23" s="12" customFormat="1" x14ac:dyDescent="0.25">
      <c r="F2000" s="34"/>
      <c r="G2000" s="34"/>
      <c r="H2000" s="34"/>
      <c r="Q2000" s="1"/>
      <c r="R2000" s="1"/>
      <c r="S2000" s="1"/>
      <c r="U2000" s="1"/>
      <c r="V2000" s="1"/>
      <c r="W2000" s="16"/>
    </row>
    <row r="2001" spans="6:23" s="12" customFormat="1" x14ac:dyDescent="0.25">
      <c r="F2001" s="34"/>
      <c r="G2001" s="34"/>
      <c r="H2001" s="34"/>
      <c r="Q2001" s="1"/>
      <c r="R2001" s="1"/>
      <c r="S2001" s="1"/>
      <c r="U2001" s="1"/>
      <c r="V2001" s="1"/>
      <c r="W2001" s="16"/>
    </row>
    <row r="2002" spans="6:23" s="12" customFormat="1" x14ac:dyDescent="0.25">
      <c r="F2002" s="34"/>
      <c r="G2002" s="34"/>
      <c r="H2002" s="34"/>
      <c r="Q2002" s="1"/>
      <c r="R2002" s="1"/>
      <c r="S2002" s="1"/>
      <c r="U2002" s="1"/>
      <c r="V2002" s="1"/>
      <c r="W2002" s="16"/>
    </row>
    <row r="2003" spans="6:23" s="12" customFormat="1" x14ac:dyDescent="0.25">
      <c r="F2003" s="34"/>
      <c r="G2003" s="34"/>
      <c r="H2003" s="34"/>
      <c r="Q2003" s="1"/>
      <c r="R2003" s="1"/>
      <c r="S2003" s="1"/>
      <c r="U2003" s="1"/>
      <c r="V2003" s="1"/>
      <c r="W2003" s="16"/>
    </row>
    <row r="2004" spans="6:23" s="12" customFormat="1" x14ac:dyDescent="0.25">
      <c r="F2004" s="34"/>
      <c r="G2004" s="34"/>
      <c r="H2004" s="34"/>
      <c r="Q2004" s="1"/>
      <c r="R2004" s="1"/>
      <c r="S2004" s="1"/>
      <c r="U2004" s="1"/>
      <c r="V2004" s="1"/>
      <c r="W2004" s="16"/>
    </row>
    <row r="2005" spans="6:23" s="12" customFormat="1" x14ac:dyDescent="0.25">
      <c r="F2005" s="34"/>
      <c r="G2005" s="34"/>
      <c r="H2005" s="34"/>
      <c r="Q2005" s="1"/>
      <c r="R2005" s="1"/>
      <c r="S2005" s="1"/>
      <c r="U2005" s="1"/>
      <c r="V2005" s="1"/>
      <c r="W2005" s="16"/>
    </row>
    <row r="2006" spans="6:23" s="12" customFormat="1" x14ac:dyDescent="0.25">
      <c r="F2006" s="34"/>
      <c r="G2006" s="34"/>
      <c r="H2006" s="34"/>
      <c r="Q2006" s="1"/>
      <c r="R2006" s="1"/>
      <c r="S2006" s="1"/>
      <c r="U2006" s="1"/>
      <c r="V2006" s="1"/>
      <c r="W2006" s="16"/>
    </row>
    <row r="2007" spans="6:23" s="12" customFormat="1" x14ac:dyDescent="0.25">
      <c r="F2007" s="34"/>
      <c r="G2007" s="34"/>
      <c r="H2007" s="34"/>
      <c r="Q2007" s="1"/>
      <c r="R2007" s="1"/>
      <c r="S2007" s="1"/>
      <c r="U2007" s="1"/>
      <c r="V2007" s="1"/>
      <c r="W2007" s="16"/>
    </row>
    <row r="2008" spans="6:23" s="12" customFormat="1" x14ac:dyDescent="0.25">
      <c r="F2008" s="34"/>
      <c r="G2008" s="34"/>
      <c r="H2008" s="34"/>
      <c r="Q2008" s="1"/>
      <c r="R2008" s="1"/>
      <c r="S2008" s="1"/>
      <c r="U2008" s="1"/>
      <c r="V2008" s="1"/>
      <c r="W2008" s="16"/>
    </row>
  </sheetData>
  <mergeCells count="32">
    <mergeCell ref="K5:K7"/>
    <mergeCell ref="M5:M7"/>
    <mergeCell ref="U5:U7"/>
    <mergeCell ref="V5:V7"/>
    <mergeCell ref="D5:D7"/>
    <mergeCell ref="I5:I7"/>
    <mergeCell ref="J5:J7"/>
    <mergeCell ref="L5:L7"/>
    <mergeCell ref="Q5:Q7"/>
    <mergeCell ref="R5:R7"/>
    <mergeCell ref="N5:N7"/>
    <mergeCell ref="O5:O7"/>
    <mergeCell ref="P5:P7"/>
    <mergeCell ref="G5:G7"/>
    <mergeCell ref="F5:F7"/>
    <mergeCell ref="E5:E7"/>
    <mergeCell ref="H5:H7"/>
    <mergeCell ref="A23:L23"/>
    <mergeCell ref="S5:S7"/>
    <mergeCell ref="T5:T7"/>
    <mergeCell ref="A2:L2"/>
    <mergeCell ref="M2:X2"/>
    <mergeCell ref="A4:A7"/>
    <mergeCell ref="B4:D4"/>
    <mergeCell ref="I4:L4"/>
    <mergeCell ref="M4:P4"/>
    <mergeCell ref="Q4:T4"/>
    <mergeCell ref="U4:X4"/>
    <mergeCell ref="B5:B7"/>
    <mergeCell ref="C5:C7"/>
    <mergeCell ref="W5:W7"/>
    <mergeCell ref="X5:X7"/>
  </mergeCells>
  <pageMargins left="0.39370078740157483" right="0.39370078740157483" top="0.78740157480314965" bottom="0.78740157480314965" header="0.51181102362204722" footer="0.31496062992125984"/>
  <pageSetup paperSize="9" scale="65" firstPageNumber="58" orientation="landscape" useFirstPageNumber="1" r:id="rId1"/>
  <headerFooter scaleWithDoc="0" alignWithMargins="0">
    <oddHeader>&amp;C&amp;"PT Astra Serif,обычный"&amp;12&amp;P</oddHeader>
  </headerFooter>
  <colBreaks count="2" manualBreakCount="2">
    <brk id="12" max="22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2026-2028 </vt:lpstr>
    </vt:vector>
  </TitlesOfParts>
  <Company>TTS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ryv</dc:creator>
  <cp:lastModifiedBy>Якубович Оксана Анатольевна (yoa)</cp:lastModifiedBy>
  <cp:lastPrinted>2025-09-26T05:01:09Z</cp:lastPrinted>
  <dcterms:created xsi:type="dcterms:W3CDTF">2007-08-29T05:31:41Z</dcterms:created>
  <dcterms:modified xsi:type="dcterms:W3CDTF">2025-09-26T05:12:21Z</dcterms:modified>
</cp:coreProperties>
</file>