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I15" i="2"/>
  <c r="H15"/>
  <c r="G15"/>
  <c r="F15"/>
  <c r="E15"/>
  <c r="D15"/>
  <c r="C15"/>
  <c r="I14"/>
  <c r="H14"/>
  <c r="F14"/>
  <c r="E14"/>
  <c r="D14"/>
  <c r="C14"/>
  <c r="I13"/>
  <c r="H13"/>
  <c r="F13"/>
  <c r="E13"/>
  <c r="D13"/>
  <c r="C13"/>
  <c r="I12"/>
  <c r="H12"/>
  <c r="F12"/>
  <c r="E12"/>
  <c r="D12"/>
  <c r="C12"/>
  <c r="I11"/>
  <c r="H11"/>
  <c r="F11"/>
  <c r="E11"/>
  <c r="D11"/>
  <c r="C11"/>
  <c r="I10"/>
  <c r="H10"/>
  <c r="G10"/>
  <c r="F10"/>
  <c r="E10"/>
  <c r="D10"/>
  <c r="C10"/>
  <c r="I9"/>
  <c r="H9"/>
  <c r="F9"/>
  <c r="E9"/>
  <c r="D9"/>
  <c r="C9"/>
  <c r="I8"/>
  <c r="H8"/>
  <c r="F8"/>
  <c r="E8"/>
  <c r="D8"/>
  <c r="C8"/>
  <c r="I7"/>
  <c r="H7"/>
  <c r="F7"/>
  <c r="E7"/>
  <c r="D7"/>
  <c r="C7"/>
  <c r="I6"/>
  <c r="H6"/>
  <c r="G6"/>
  <c r="F6"/>
  <c r="E6"/>
  <c r="D6"/>
  <c r="C6"/>
  <c r="I5"/>
  <c r="H5"/>
  <c r="G5"/>
  <c r="F5"/>
  <c r="E5"/>
  <c r="D5"/>
  <c r="C5"/>
</calcChain>
</file>

<file path=xl/sharedStrings.xml><?xml version="1.0" encoding="utf-8"?>
<sst xmlns="http://schemas.openxmlformats.org/spreadsheetml/2006/main" count="30" uniqueCount="24">
  <si>
    <t>Наименование исполнительного органа государственной власти - главного администратора средств областного бюджета</t>
  </si>
  <si>
    <t>Место</t>
  </si>
  <si>
    <t>Итоговая оценка             (в баллах)</t>
  </si>
  <si>
    <t>1. Мониторинг качества исполнения бюджетных полномочий</t>
  </si>
  <si>
    <t>2. Мониторинг качества управления активами и осуществления государственных закупок товаров, работ и услуг для обеспечения государственных нужд</t>
  </si>
  <si>
    <t>Бюджетное планирование</t>
  </si>
  <si>
    <t>Исполнение бюджета</t>
  </si>
  <si>
    <t>Формирование бюджетной отчетности</t>
  </si>
  <si>
    <t>Предоставление межбюджетных трансфертов</t>
  </si>
  <si>
    <t>не оценивается</t>
  </si>
  <si>
    <t>Рейтинг главных администраторов средств областного бюджета (II группа)</t>
  </si>
  <si>
    <t>Баллы за счет применения коэффициента сложности управления финансами*</t>
  </si>
  <si>
    <t xml:space="preserve">Департамент финансов Томской области </t>
  </si>
  <si>
    <t>Департамент по развитию инновационной и предпринимательской деятельности Томской области</t>
  </si>
  <si>
    <t xml:space="preserve">Департамент записи актов гражданского состояния Томской области </t>
  </si>
  <si>
    <t>Департамент инвестиций Томской области</t>
  </si>
  <si>
    <t xml:space="preserve">Главная инспекция государственного строительного надзора Томской области </t>
  </si>
  <si>
    <t>Департамент тарифного регулирования Томской области</t>
  </si>
  <si>
    <t>Представительство Томской области при Правительстве Российской Федерации</t>
  </si>
  <si>
    <t>Комитет государственного финансового контроля Томской области</t>
  </si>
  <si>
    <t xml:space="preserve">Инспекция государственного технического надзора Томской области </t>
  </si>
  <si>
    <t xml:space="preserve">Департамент лицензирования и регионального государственного контроля Томской области
</t>
  </si>
  <si>
    <t>Департамент ЖКХ и государственного жилищного надзора Томской области</t>
  </si>
  <si>
    <t>* применяется коэффициент сложности управления финансами в зависимости от количества целевых межбюджетных трансфертов местным бюджетам, предоставляемых главным администратором бюджетных средств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</si>
</sst>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6"/>
      <color indexed="8"/>
      <name val="PT Astra Serif"/>
      <family val="1"/>
      <charset val="204"/>
    </font>
    <font>
      <sz val="11"/>
      <color theme="1"/>
      <name val="PT Astra Serif"/>
      <family val="1"/>
      <charset val="204"/>
    </font>
    <font>
      <b/>
      <sz val="11"/>
      <color indexed="8"/>
      <name val="PT Astra Serif"/>
      <family val="1"/>
      <charset val="204"/>
    </font>
    <font>
      <sz val="11"/>
      <color indexed="8"/>
      <name val="PT Astra Serif"/>
      <family val="1"/>
      <charset val="204"/>
    </font>
    <font>
      <sz val="11"/>
      <color indexed="10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0" xfId="0" applyFont="1"/>
    <xf numFmtId="0" fontId="4" fillId="0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0;&#1086;&#1088;&#1084;&#1072;%20&#1076;&#1083;&#1103;%20&#1079;&#1072;&#1087;&#1086;&#1083;&#1085;&#1077;&#1085;&#1080;&#1103;%20&#1080;%20&#1088;&#1077;&#1081;&#1090;&#1080;&#1085;&#1075;%20&#1079;&#1072;%202022%20&#1075;&#1086;&#107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 группа"/>
      <sheetName val="II группа"/>
      <sheetName val="РейтингI"/>
      <sheetName val="Рейтинг (II)"/>
      <sheetName val="Лист1"/>
    </sheetNames>
    <sheetDataSet>
      <sheetData sheetId="0"/>
      <sheetData sheetId="1">
        <row r="6">
          <cell r="J6">
            <v>3.09375</v>
          </cell>
          <cell r="X6">
            <v>11.537499999999998</v>
          </cell>
          <cell r="AD6">
            <v>2.9812500000000002</v>
          </cell>
          <cell r="AN6">
            <v>0</v>
          </cell>
          <cell r="AU6">
            <v>3.375</v>
          </cell>
          <cell r="AV6">
            <v>20.987499999999997</v>
          </cell>
        </row>
        <row r="7">
          <cell r="J7">
            <v>3.7687500000000003</v>
          </cell>
          <cell r="X7">
            <v>12.801749999999998</v>
          </cell>
          <cell r="AD7">
            <v>3.09375</v>
          </cell>
          <cell r="AN7">
            <v>0</v>
          </cell>
          <cell r="AU7">
            <v>3.375</v>
          </cell>
          <cell r="AV7">
            <v>23.039249999999999</v>
          </cell>
        </row>
        <row r="8">
          <cell r="J8">
            <v>3.42</v>
          </cell>
          <cell r="X8">
            <v>12.324999999999999</v>
          </cell>
          <cell r="AD8">
            <v>2.66</v>
          </cell>
          <cell r="AJ8">
            <v>2.1</v>
          </cell>
          <cell r="AN8">
            <v>2.0505000000000031</v>
          </cell>
          <cell r="AU8">
            <v>2.85</v>
          </cell>
          <cell r="AV8">
            <v>25.405500000000007</v>
          </cell>
        </row>
        <row r="9">
          <cell r="J9">
            <v>1.9</v>
          </cell>
          <cell r="X9">
            <v>8.6999999999999993</v>
          </cell>
          <cell r="AD9">
            <v>2.6124999999999998</v>
          </cell>
          <cell r="AJ9">
            <v>1.4000000000000001</v>
          </cell>
          <cell r="AN9">
            <v>1.4612500000000015</v>
          </cell>
          <cell r="AU9">
            <v>1.9</v>
          </cell>
          <cell r="AV9">
            <v>17.973749999999999</v>
          </cell>
        </row>
        <row r="10">
          <cell r="J10">
            <v>3.7687500000000003</v>
          </cell>
          <cell r="X10">
            <v>12.151749999999998</v>
          </cell>
          <cell r="AD10">
            <v>3.15</v>
          </cell>
          <cell r="AN10">
            <v>0</v>
          </cell>
          <cell r="AU10">
            <v>1.125</v>
          </cell>
          <cell r="AV10">
            <v>20.195499999999999</v>
          </cell>
        </row>
        <row r="11">
          <cell r="J11">
            <v>3.7687500000000003</v>
          </cell>
          <cell r="X11">
            <v>10.562499999999998</v>
          </cell>
          <cell r="AD11">
            <v>3.09375</v>
          </cell>
          <cell r="AN11">
            <v>0</v>
          </cell>
          <cell r="AU11">
            <v>1.125</v>
          </cell>
          <cell r="AV11">
            <v>18.549999999999997</v>
          </cell>
        </row>
        <row r="12">
          <cell r="J12">
            <v>3.09375</v>
          </cell>
          <cell r="X12">
            <v>12.187499999999998</v>
          </cell>
          <cell r="AD12">
            <v>2.8687499999999999</v>
          </cell>
          <cell r="AN12">
            <v>0</v>
          </cell>
          <cell r="AU12">
            <v>1.125</v>
          </cell>
          <cell r="AV12">
            <v>19.274999999999999</v>
          </cell>
        </row>
        <row r="13">
          <cell r="J13">
            <v>3.42</v>
          </cell>
          <cell r="X13">
            <v>9.4249999999999989</v>
          </cell>
          <cell r="AD13">
            <v>2.6124999999999998</v>
          </cell>
          <cell r="AJ13">
            <v>2.1</v>
          </cell>
          <cell r="AN13">
            <v>0</v>
          </cell>
          <cell r="AU13">
            <v>2.85</v>
          </cell>
          <cell r="AV13">
            <v>20.407500000000002</v>
          </cell>
        </row>
        <row r="14">
          <cell r="J14">
            <v>2.8025000000000002</v>
          </cell>
          <cell r="X14">
            <v>13.049999999999999</v>
          </cell>
          <cell r="AD14">
            <v>2.5649999999999999</v>
          </cell>
          <cell r="AJ14">
            <v>2.1</v>
          </cell>
          <cell r="AN14">
            <v>0</v>
          </cell>
          <cell r="AU14">
            <v>2.85</v>
          </cell>
          <cell r="AV14">
            <v>23.367500000000003</v>
          </cell>
        </row>
        <row r="15">
          <cell r="J15">
            <v>4.05</v>
          </cell>
          <cell r="X15">
            <v>12.187499999999998</v>
          </cell>
          <cell r="AD15">
            <v>3.15</v>
          </cell>
          <cell r="AN15">
            <v>0</v>
          </cell>
          <cell r="AU15">
            <v>2.25</v>
          </cell>
          <cell r="AV15">
            <v>21.637499999999996</v>
          </cell>
        </row>
        <row r="16">
          <cell r="J16">
            <v>3.7687500000000003</v>
          </cell>
          <cell r="X16">
            <v>10.562499999999998</v>
          </cell>
          <cell r="AD16">
            <v>3.15</v>
          </cell>
          <cell r="AN16">
            <v>0</v>
          </cell>
          <cell r="AU16">
            <v>2.25</v>
          </cell>
          <cell r="AV16">
            <v>19.731249999999999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L5" sqref="L5"/>
    </sheetView>
  </sheetViews>
  <sheetFormatPr defaultRowHeight="15"/>
  <cols>
    <col min="1" max="1" width="45" style="1" customWidth="1"/>
    <col min="2" max="2" width="7.5703125" style="1" customWidth="1"/>
    <col min="3" max="3" width="12.7109375" style="1" customWidth="1"/>
    <col min="4" max="4" width="14.42578125" style="1" customWidth="1"/>
    <col min="5" max="5" width="12.7109375" style="1" customWidth="1"/>
    <col min="6" max="6" width="15" style="1" customWidth="1"/>
    <col min="7" max="7" width="18" style="1" customWidth="1"/>
    <col min="8" max="8" width="19" style="1" customWidth="1"/>
    <col min="9" max="9" width="24.140625" style="1" customWidth="1"/>
    <col min="10" max="16384" width="9.140625" style="1"/>
  </cols>
  <sheetData>
    <row r="1" spans="1:10" ht="30" customHeight="1">
      <c r="A1" s="7" t="s">
        <v>10</v>
      </c>
      <c r="B1" s="7"/>
      <c r="C1" s="7"/>
      <c r="D1" s="7"/>
      <c r="E1" s="7"/>
      <c r="F1" s="7"/>
      <c r="G1" s="7"/>
      <c r="H1" s="7"/>
      <c r="I1" s="7"/>
    </row>
    <row r="3" spans="1:10" ht="33.75" customHeight="1">
      <c r="A3" s="8" t="s">
        <v>0</v>
      </c>
      <c r="B3" s="8" t="s">
        <v>1</v>
      </c>
      <c r="C3" s="8" t="s">
        <v>2</v>
      </c>
      <c r="D3" s="8" t="s">
        <v>3</v>
      </c>
      <c r="E3" s="8"/>
      <c r="F3" s="8"/>
      <c r="G3" s="8"/>
      <c r="H3" s="8"/>
      <c r="I3" s="8" t="s">
        <v>4</v>
      </c>
    </row>
    <row r="4" spans="1:10" ht="99.75" customHeight="1">
      <c r="A4" s="8"/>
      <c r="B4" s="8"/>
      <c r="C4" s="8"/>
      <c r="D4" s="2" t="s">
        <v>5</v>
      </c>
      <c r="E4" s="2" t="s">
        <v>6</v>
      </c>
      <c r="F4" s="2" t="s">
        <v>7</v>
      </c>
      <c r="G4" s="2" t="s">
        <v>8</v>
      </c>
      <c r="H4" s="2" t="s">
        <v>11</v>
      </c>
      <c r="I4" s="8"/>
    </row>
    <row r="5" spans="1:10" ht="30" customHeight="1">
      <c r="A5" s="6" t="s">
        <v>12</v>
      </c>
      <c r="B5" s="4">
        <v>1</v>
      </c>
      <c r="C5" s="9">
        <f>'[1]II группа'!AV8</f>
        <v>25.405500000000007</v>
      </c>
      <c r="D5" s="5">
        <f>'[1]II группа'!J8</f>
        <v>3.42</v>
      </c>
      <c r="E5" s="5">
        <f>'[1]II группа'!X8</f>
        <v>12.324999999999999</v>
      </c>
      <c r="F5" s="5">
        <f>'[1]II группа'!AD8</f>
        <v>2.66</v>
      </c>
      <c r="G5" s="5">
        <f>'[1]II группа'!AJ8</f>
        <v>2.1</v>
      </c>
      <c r="H5" s="5">
        <f>'[1]II группа'!AN8</f>
        <v>2.0505000000000031</v>
      </c>
      <c r="I5" s="5">
        <f>'[1]II группа'!AU8</f>
        <v>2.85</v>
      </c>
    </row>
    <row r="6" spans="1:10" ht="30" customHeight="1">
      <c r="A6" s="10" t="s">
        <v>13</v>
      </c>
      <c r="B6" s="4">
        <v>2</v>
      </c>
      <c r="C6" s="9">
        <f>'[1]II группа'!AV14</f>
        <v>23.367500000000003</v>
      </c>
      <c r="D6" s="5">
        <f>'[1]II группа'!J14</f>
        <v>2.8025000000000002</v>
      </c>
      <c r="E6" s="5">
        <f>'[1]II группа'!X14</f>
        <v>13.049999999999999</v>
      </c>
      <c r="F6" s="5">
        <f>'[1]II группа'!AD14</f>
        <v>2.5649999999999999</v>
      </c>
      <c r="G6" s="5">
        <f>'[1]II группа'!AJ14</f>
        <v>2.1</v>
      </c>
      <c r="H6" s="5">
        <f>'[1]II группа'!AN14</f>
        <v>0</v>
      </c>
      <c r="I6" s="5">
        <f>'[1]II группа'!AU14</f>
        <v>2.85</v>
      </c>
    </row>
    <row r="7" spans="1:10" ht="30" customHeight="1">
      <c r="A7" s="3" t="s">
        <v>14</v>
      </c>
      <c r="B7" s="4">
        <v>3</v>
      </c>
      <c r="C7" s="9">
        <f>'[1]II группа'!AV7</f>
        <v>23.039249999999999</v>
      </c>
      <c r="D7" s="5">
        <f>'[1]II группа'!J7</f>
        <v>3.7687500000000003</v>
      </c>
      <c r="E7" s="5">
        <f>'[1]II группа'!X7</f>
        <v>12.801749999999998</v>
      </c>
      <c r="F7" s="5">
        <f>'[1]II группа'!AD7</f>
        <v>3.09375</v>
      </c>
      <c r="G7" s="5" t="s">
        <v>9</v>
      </c>
      <c r="H7" s="5">
        <f>'[1]II группа'!AN7</f>
        <v>0</v>
      </c>
      <c r="I7" s="5">
        <f>'[1]II группа'!AU7</f>
        <v>3.375</v>
      </c>
    </row>
    <row r="8" spans="1:10" ht="30" customHeight="1">
      <c r="A8" s="11" t="s">
        <v>15</v>
      </c>
      <c r="B8" s="4">
        <v>4</v>
      </c>
      <c r="C8" s="9">
        <f>'[1]II группа'!AV15</f>
        <v>21.637499999999996</v>
      </c>
      <c r="D8" s="5">
        <f>'[1]II группа'!J15</f>
        <v>4.05</v>
      </c>
      <c r="E8" s="5">
        <f>'[1]II группа'!X15</f>
        <v>12.187499999999998</v>
      </c>
      <c r="F8" s="5">
        <f>'[1]II группа'!AD15</f>
        <v>3.15</v>
      </c>
      <c r="G8" s="5" t="s">
        <v>9</v>
      </c>
      <c r="H8" s="5">
        <f>'[1]II группа'!AN15</f>
        <v>0</v>
      </c>
      <c r="I8" s="5">
        <f>'[1]II группа'!AU15</f>
        <v>2.25</v>
      </c>
    </row>
    <row r="9" spans="1:10" ht="30" customHeight="1">
      <c r="A9" s="3" t="s">
        <v>16</v>
      </c>
      <c r="B9" s="4">
        <v>5</v>
      </c>
      <c r="C9" s="9">
        <f>'[1]II группа'!AV6</f>
        <v>20.987499999999997</v>
      </c>
      <c r="D9" s="5">
        <f>'[1]II группа'!J6</f>
        <v>3.09375</v>
      </c>
      <c r="E9" s="5">
        <f>'[1]II группа'!X6</f>
        <v>11.537499999999998</v>
      </c>
      <c r="F9" s="5">
        <f>'[1]II группа'!AD6</f>
        <v>2.9812500000000002</v>
      </c>
      <c r="G9" s="5" t="s">
        <v>9</v>
      </c>
      <c r="H9" s="5">
        <f>'[1]II группа'!AN6</f>
        <v>0</v>
      </c>
      <c r="I9" s="5">
        <f>'[1]II группа'!AU6</f>
        <v>3.375</v>
      </c>
    </row>
    <row r="10" spans="1:10" ht="30" customHeight="1">
      <c r="A10" s="10" t="s">
        <v>17</v>
      </c>
      <c r="B10" s="4">
        <v>6</v>
      </c>
      <c r="C10" s="9">
        <f>'[1]II группа'!AV13</f>
        <v>20.407500000000002</v>
      </c>
      <c r="D10" s="5">
        <f>'[1]II группа'!J13</f>
        <v>3.42</v>
      </c>
      <c r="E10" s="5">
        <f>'[1]II группа'!X13</f>
        <v>9.4249999999999989</v>
      </c>
      <c r="F10" s="5">
        <f>'[1]II группа'!AD13</f>
        <v>2.6124999999999998</v>
      </c>
      <c r="G10" s="5">
        <f>'[1]II группа'!AJ13</f>
        <v>2.1</v>
      </c>
      <c r="H10" s="5">
        <f>'[1]II группа'!AN13</f>
        <v>0</v>
      </c>
      <c r="I10" s="5">
        <f>'[1]II группа'!AU13</f>
        <v>2.85</v>
      </c>
      <c r="J10" s="12"/>
    </row>
    <row r="11" spans="1:10" ht="30" customHeight="1">
      <c r="A11" s="6" t="s">
        <v>18</v>
      </c>
      <c r="B11" s="4">
        <v>7</v>
      </c>
      <c r="C11" s="9">
        <f>'[1]II группа'!AV10</f>
        <v>20.195499999999999</v>
      </c>
      <c r="D11" s="5">
        <f>'[1]II группа'!J10</f>
        <v>3.7687500000000003</v>
      </c>
      <c r="E11" s="5">
        <f>'[1]II группа'!X10</f>
        <v>12.151749999999998</v>
      </c>
      <c r="F11" s="5">
        <f>'[1]II группа'!AD10</f>
        <v>3.15</v>
      </c>
      <c r="G11" s="5" t="s">
        <v>9</v>
      </c>
      <c r="H11" s="5">
        <f>'[1]II группа'!AN10</f>
        <v>0</v>
      </c>
      <c r="I11" s="5">
        <f>'[1]II группа'!AU10</f>
        <v>1.125</v>
      </c>
    </row>
    <row r="12" spans="1:10" ht="30" customHeight="1">
      <c r="A12" s="13" t="s">
        <v>19</v>
      </c>
      <c r="B12" s="4">
        <v>8</v>
      </c>
      <c r="C12" s="9">
        <f>'[1]II группа'!AV16</f>
        <v>19.731249999999999</v>
      </c>
      <c r="D12" s="5">
        <f>'[1]II группа'!J16</f>
        <v>3.7687500000000003</v>
      </c>
      <c r="E12" s="5">
        <f>'[1]II группа'!X16</f>
        <v>10.562499999999998</v>
      </c>
      <c r="F12" s="5">
        <f>'[1]II группа'!AD16</f>
        <v>3.15</v>
      </c>
      <c r="G12" s="5" t="s">
        <v>9</v>
      </c>
      <c r="H12" s="5">
        <f>'[1]II группа'!AN16</f>
        <v>0</v>
      </c>
      <c r="I12" s="5">
        <f>'[1]II группа'!AU16</f>
        <v>2.25</v>
      </c>
      <c r="J12" s="12"/>
    </row>
    <row r="13" spans="1:10" ht="30" customHeight="1">
      <c r="A13" s="6" t="s">
        <v>20</v>
      </c>
      <c r="B13" s="4">
        <v>9</v>
      </c>
      <c r="C13" s="9">
        <f>'[1]II группа'!AV12</f>
        <v>19.274999999999999</v>
      </c>
      <c r="D13" s="5">
        <f>'[1]II группа'!J12</f>
        <v>3.09375</v>
      </c>
      <c r="E13" s="5">
        <f>'[1]II группа'!X12</f>
        <v>12.187499999999998</v>
      </c>
      <c r="F13" s="5">
        <f>'[1]II группа'!AD12</f>
        <v>2.8687499999999999</v>
      </c>
      <c r="G13" s="5" t="s">
        <v>9</v>
      </c>
      <c r="H13" s="5">
        <f>'[1]II группа'!AN12</f>
        <v>0</v>
      </c>
      <c r="I13" s="5">
        <f>'[1]II группа'!AU12</f>
        <v>1.125</v>
      </c>
    </row>
    <row r="14" spans="1:10" ht="30" customHeight="1">
      <c r="A14" s="6" t="s">
        <v>21</v>
      </c>
      <c r="B14" s="4">
        <v>10</v>
      </c>
      <c r="C14" s="9">
        <f>'[1]II группа'!AV11</f>
        <v>18.549999999999997</v>
      </c>
      <c r="D14" s="5">
        <f>'[1]II группа'!J11</f>
        <v>3.7687500000000003</v>
      </c>
      <c r="E14" s="5">
        <f>'[1]II группа'!X11</f>
        <v>10.562499999999998</v>
      </c>
      <c r="F14" s="5">
        <f>'[1]II группа'!AD11</f>
        <v>3.09375</v>
      </c>
      <c r="G14" s="5" t="s">
        <v>9</v>
      </c>
      <c r="H14" s="5">
        <f>'[1]II группа'!AN11</f>
        <v>0</v>
      </c>
      <c r="I14" s="5">
        <f>'[1]II группа'!AU11</f>
        <v>1.125</v>
      </c>
    </row>
    <row r="15" spans="1:10" ht="30" customHeight="1">
      <c r="A15" s="6" t="s">
        <v>22</v>
      </c>
      <c r="B15" s="4">
        <v>11</v>
      </c>
      <c r="C15" s="9">
        <f>'[1]II группа'!AV9</f>
        <v>17.973749999999999</v>
      </c>
      <c r="D15" s="5">
        <f>'[1]II группа'!J9</f>
        <v>1.9</v>
      </c>
      <c r="E15" s="5">
        <f>'[1]II группа'!X9</f>
        <v>8.6999999999999993</v>
      </c>
      <c r="F15" s="5">
        <f>'[1]II группа'!AD9</f>
        <v>2.6124999999999998</v>
      </c>
      <c r="G15" s="5">
        <f>'[1]II группа'!AJ9</f>
        <v>1.4000000000000001</v>
      </c>
      <c r="H15" s="5">
        <f>'[1]II группа'!AN9</f>
        <v>1.4612500000000015</v>
      </c>
      <c r="I15" s="5">
        <f>'[1]II группа'!AU9</f>
        <v>1.9</v>
      </c>
    </row>
    <row r="16" spans="1:10" ht="30.75" customHeight="1">
      <c r="A16" s="14" t="s">
        <v>23</v>
      </c>
      <c r="B16" s="14"/>
      <c r="C16" s="14"/>
      <c r="D16" s="14"/>
      <c r="E16" s="14"/>
      <c r="F16" s="14"/>
      <c r="G16" s="14"/>
      <c r="H16" s="14"/>
      <c r="I16" s="14"/>
    </row>
  </sheetData>
  <mergeCells count="7">
    <mergeCell ref="A16:I16"/>
    <mergeCell ref="A1:I1"/>
    <mergeCell ref="A3:A4"/>
    <mergeCell ref="B3:B4"/>
    <mergeCell ref="C3:C4"/>
    <mergeCell ref="D3:H3"/>
    <mergeCell ref="I3:I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2023-06-01T02:01:49Z</dcterms:modified>
</cp:coreProperties>
</file>