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15" windowWidth="12060" windowHeight="7710"/>
  </bookViews>
  <sheets>
    <sheet name="Лист1" sheetId="2" r:id="rId1"/>
  </sheets>
  <definedNames>
    <definedName name="_xlnm._FilterDatabase" localSheetId="0" hidden="1">Лист1!$A$11:$D$119</definedName>
    <definedName name="Z_001E9F06_8C82_4A26_A0CD_287CA5CBDF78_.wvu.FilterData" localSheetId="0" hidden="1">Лист1!$A$11:$D$119</definedName>
    <definedName name="Z_001E9F06_8C82_4A26_A0CD_287CA5CBDF78_.wvu.PrintArea" localSheetId="0" hidden="1">Лист1!$A$1:$D$119</definedName>
    <definedName name="Z_001E9F06_8C82_4A26_A0CD_287CA5CBDF78_.wvu.PrintTitles" localSheetId="0" hidden="1">Лист1!$3:$4</definedName>
    <definedName name="Z_0E4ACEF2_8423_4BBE_A329_4E3B4C7A24A3_.wvu.Cols" localSheetId="0" hidden="1">Лист1!#REF!,Лист1!#REF!</definedName>
    <definedName name="Z_0E4ACEF2_8423_4BBE_A329_4E3B4C7A24A3_.wvu.FilterData" localSheetId="0" hidden="1">Лист1!$A$11:$D$119</definedName>
    <definedName name="Z_0E4ACEF2_8423_4BBE_A329_4E3B4C7A24A3_.wvu.PrintTitles" localSheetId="0" hidden="1">Лист1!$3:$4</definedName>
    <definedName name="Z_0E4ACEF2_8423_4BBE_A329_4E3B4C7A24A3_.wvu.Rows" localSheetId="0" hidden="1">Лист1!#REF!,Лист1!#REF!,Лист1!#REF!</definedName>
    <definedName name="Z_133248E4_BA04_4C39_8698_DE8BAF24E5A4_.wvu.FilterData" localSheetId="0" hidden="1">Лист1!$A$11:$D$119</definedName>
    <definedName name="Z_1346C9CC_7DF5_484F_8158_8AF16F2A51F2_.wvu.FilterData" localSheetId="0" hidden="1">Лист1!$A$11:$D$119</definedName>
    <definedName name="Z_13BE06F8_DE07_49E1_939A_6473E77F4A17_.wvu.FilterData" localSheetId="0" hidden="1">Лист1!$A$11:$D$119</definedName>
    <definedName name="Z_1B1394E4_3511_495D_9FB2_723A30F76B09_.wvu.FilterData" localSheetId="0" hidden="1">Лист1!$A$11:$D$119</definedName>
    <definedName name="Z_1F4CE0F7_DD16_4782_B459_C2D5D2A30ED2_.wvu.Cols" localSheetId="0" hidden="1">Лист1!#REF!,Лист1!#REF!</definedName>
    <definedName name="Z_1F4CE0F7_DD16_4782_B459_C2D5D2A30ED2_.wvu.FilterData" localSheetId="0" hidden="1">Лист1!$A$11:$D$119</definedName>
    <definedName name="Z_1F4CE0F7_DD16_4782_B459_C2D5D2A30ED2_.wvu.PrintTitles" localSheetId="0" hidden="1">Лист1!$3:$4</definedName>
    <definedName name="Z_1F4CE0F7_DD16_4782_B459_C2D5D2A30ED2_.wvu.Rows" localSheetId="0" hidden="1">Лист1!#REF!,Лист1!#REF!,Лист1!#REF!</definedName>
    <definedName name="Z_1F7AF4DF_8A8B_49F7_882C_8BB3AF3B28AD_.wvu.FilterData" localSheetId="0" hidden="1">Лист1!$A$11:$D$119</definedName>
    <definedName name="Z_2B3295B1_0637_4592_8835_2F105A887E33_.wvu.FilterData" localSheetId="0" hidden="1">Лист1!$A$11:$D$119</definedName>
    <definedName name="Z_31170EFB_1097_4A88_A60E_C63A921408BA_.wvu.FilterData" localSheetId="0" hidden="1">Лист1!$A$11:$D$119</definedName>
    <definedName name="Z_33E0BFBE_9E39_4883_9D39_679635CA8879_.wvu.FilterData" localSheetId="0" hidden="1">Лист1!$A$11:$D$119</definedName>
    <definedName name="Z_35EE432C_4E3B_4B40_A550_AC2E66154363_.wvu.FilterData" localSheetId="0" hidden="1">Лист1!$A$11:$D$119</definedName>
    <definedName name="Z_3A7142F6_3A94_4EAC_A30B_60658743A147_.wvu.Cols" localSheetId="0" hidden="1">Лист1!#REF!</definedName>
    <definedName name="Z_3A7142F6_3A94_4EAC_A30B_60658743A147_.wvu.FilterData" localSheetId="0" hidden="1">Лист1!$A$11:$D$119</definedName>
    <definedName name="Z_3A7142F6_3A94_4EAC_A30B_60658743A147_.wvu.PrintTitles" localSheetId="0" hidden="1">Лист1!$3:$4</definedName>
    <definedName name="Z_3A7142F6_3A94_4EAC_A30B_60658743A147_.wvu.Rows" localSheetId="0" hidden="1">Лист1!#REF!,Лист1!#REF!</definedName>
    <definedName name="Z_3D8F2621_B4BC_4790_8F0B_61B28DD21FF2_.wvu.FilterData" localSheetId="0" hidden="1">Лист1!$A$4:$D$119</definedName>
    <definedName name="Z_49DA27BC_DB05_419E_9A3E_B7FAE7F1F124_.wvu.FilterData" localSheetId="0" hidden="1">Лист1!$A$11:$D$119</definedName>
    <definedName name="Z_4C644ECF_55FB_4EF2_9DA4_578A39BE6355_.wvu.Cols" localSheetId="0" hidden="1">Лист1!#REF!,Лист1!#REF!</definedName>
    <definedName name="Z_4C644ECF_55FB_4EF2_9DA4_578A39BE6355_.wvu.FilterData" localSheetId="0" hidden="1">Лист1!$A$11:$D$119</definedName>
    <definedName name="Z_4C644ECF_55FB_4EF2_9DA4_578A39BE6355_.wvu.PrintTitles" localSheetId="0" hidden="1">Лист1!$3:$4</definedName>
    <definedName name="Z_4C644ECF_55FB_4EF2_9DA4_578A39BE6355_.wvu.Rows" localSheetId="0" hidden="1">Лист1!#REF!,Лист1!#REF!,Лист1!#REF!</definedName>
    <definedName name="Z_512AE4C5_ED15_4E37_A6C3_F1FE0FD6BC28_.wvu.Cols" localSheetId="0" hidden="1">Лист1!#REF!</definedName>
    <definedName name="Z_512AE4C5_ED15_4E37_A6C3_F1FE0FD6BC28_.wvu.FilterData" localSheetId="0" hidden="1">Лист1!$A$11:$D$119</definedName>
    <definedName name="Z_512AE4C5_ED15_4E37_A6C3_F1FE0FD6BC28_.wvu.PrintArea" localSheetId="0" hidden="1">Лист1!$A$1:$D$119</definedName>
    <definedName name="Z_512AE4C5_ED15_4E37_A6C3_F1FE0FD6BC28_.wvu.PrintTitles" localSheetId="0" hidden="1">Лист1!$3:$4</definedName>
    <definedName name="Z_53CCDCEC_774A_4C34_B05D_D1C7947D3BEC_.wvu.Cols" localSheetId="0" hidden="1">Лист1!#REF!,Лист1!#REF!</definedName>
    <definedName name="Z_53CCDCEC_774A_4C34_B05D_D1C7947D3BEC_.wvu.FilterData" localSheetId="0" hidden="1">Лист1!$A$11:$D$119</definedName>
    <definedName name="Z_53CCDCEC_774A_4C34_B05D_D1C7947D3BEC_.wvu.PrintTitles" localSheetId="0" hidden="1">Лист1!$3:$4</definedName>
    <definedName name="Z_53CCDCEC_774A_4C34_B05D_D1C7947D3BEC_.wvu.Rows" localSheetId="0" hidden="1">Лист1!#REF!,Лист1!#REF!,Лист1!#REF!</definedName>
    <definedName name="Z_53E7EA82_92AE_4705_B194_0787BD81B737_.wvu.FilterData" localSheetId="0" hidden="1">Лист1!$A$11:$D$119</definedName>
    <definedName name="Z_600A2254_264C_4B4D_847E_0A9B87F4AACF_.wvu.Cols" localSheetId="0" hidden="1">Лист1!#REF!</definedName>
    <definedName name="Z_600A2254_264C_4B4D_847E_0A9B87F4AACF_.wvu.FilterData" localSheetId="0" hidden="1">Лист1!$A$11:$D$119</definedName>
    <definedName name="Z_600A2254_264C_4B4D_847E_0A9B87F4AACF_.wvu.PrintTitles" localSheetId="0" hidden="1">Лист1!$3:$4</definedName>
    <definedName name="Z_600A2254_264C_4B4D_847E_0A9B87F4AACF_.wvu.Rows" localSheetId="0" hidden="1">Лист1!#REF!,Лист1!#REF!</definedName>
    <definedName name="Z_6B3B2D20_E1B2_4379_B3DB_00D8A50F75EE_.wvu.FilterData" localSheetId="0" hidden="1">Лист1!$A$11:$D$119</definedName>
    <definedName name="Z_6BE22F27_0173_44C7_BEDD_9D098AC11DED_.wvu.Cols" localSheetId="0" hidden="1">Лист1!#REF!,Лист1!#REF!</definedName>
    <definedName name="Z_6BE22F27_0173_44C7_BEDD_9D098AC11DED_.wvu.FilterData" localSheetId="0" hidden="1">Лист1!$A$11:$D$119</definedName>
    <definedName name="Z_6BE22F27_0173_44C7_BEDD_9D098AC11DED_.wvu.PrintTitles" localSheetId="0" hidden="1">Лист1!$3:$4</definedName>
    <definedName name="Z_6BE22F27_0173_44C7_BEDD_9D098AC11DED_.wvu.Rows" localSheetId="0" hidden="1">Лист1!#REF!,Лист1!#REF!</definedName>
    <definedName name="Z_6DE423AD_F3FC_46AF_9C53_8A0767B0F10F_.wvu.Cols" localSheetId="0" hidden="1">Лист1!#REF!,Лист1!#REF!</definedName>
    <definedName name="Z_6DE423AD_F3FC_46AF_9C53_8A0767B0F10F_.wvu.FilterData" localSheetId="0" hidden="1">Лист1!$A$5:$D$119</definedName>
    <definedName name="Z_6DE423AD_F3FC_46AF_9C53_8A0767B0F10F_.wvu.PrintTitles" localSheetId="0" hidden="1">Лист1!$3:$4</definedName>
    <definedName name="Z_74144996_3CF2_4498_AE49_A410D32AE948_.wvu.Cols" localSheetId="0" hidden="1">Лист1!#REF!,Лист1!#REF!</definedName>
    <definedName name="Z_74144996_3CF2_4498_AE49_A410D32AE948_.wvu.FilterData" localSheetId="0" hidden="1">Лист1!$A$4:$D$119</definedName>
    <definedName name="Z_74144996_3CF2_4498_AE49_A410D32AE948_.wvu.PrintTitles" localSheetId="0" hidden="1">Лист1!$3:$4</definedName>
    <definedName name="Z_76061A48_7517_4E72_ABFF_B1978B271C51_.wvu.Cols" localSheetId="0" hidden="1">Лист1!#REF!</definedName>
    <definedName name="Z_76061A48_7517_4E72_ABFF_B1978B271C51_.wvu.FilterData" localSheetId="0" hidden="1">Лист1!$A$11:$D$119</definedName>
    <definedName name="Z_76061A48_7517_4E72_ABFF_B1978B271C51_.wvu.PrintTitles" localSheetId="0" hidden="1">Лист1!$3:$4</definedName>
    <definedName name="Z_76061A48_7517_4E72_ABFF_B1978B271C51_.wvu.Rows" localSheetId="0" hidden="1">Лист1!#REF!,Лист1!#REF!,Лист1!#REF!</definedName>
    <definedName name="Z_796A586B_C517_4EE6_9B2D_7DCD233AB1FC_.wvu.FilterData" localSheetId="0" hidden="1">Лист1!$A$11:$D$119</definedName>
    <definedName name="Z_79F255AF_96EF_4500_8AF4_0767E55F666E_.wvu.Cols" localSheetId="0" hidden="1">Лист1!#REF!,Лист1!#REF!</definedName>
    <definedName name="Z_79F255AF_96EF_4500_8AF4_0767E55F666E_.wvu.FilterData" localSheetId="0" hidden="1">Лист1!$A$11:$D$119</definedName>
    <definedName name="Z_79F255AF_96EF_4500_8AF4_0767E55F666E_.wvu.PrintTitles" localSheetId="0" hidden="1">Лист1!$3:$4</definedName>
    <definedName name="Z_79F255AF_96EF_4500_8AF4_0767E55F666E_.wvu.Rows" localSheetId="0" hidden="1">Лист1!#REF!,Лист1!#REF!,Лист1!#REF!</definedName>
    <definedName name="Z_8CB92666_200D_4AC8_BBD8_185FC339971A_.wvu.FilterData" localSheetId="0" hidden="1">Лист1!$A$11:$D$119</definedName>
    <definedName name="Z_8DE3A5FD_35B5_442A_8AE7_6C8FBAC73E4E_.wvu.Cols" localSheetId="0" hidden="1">Лист1!#REF!,Лист1!#REF!</definedName>
    <definedName name="Z_8DE3A5FD_35B5_442A_8AE7_6C8FBAC73E4E_.wvu.FilterData" localSheetId="0" hidden="1">Лист1!$A$11:$D$119</definedName>
    <definedName name="Z_8DE3A5FD_35B5_442A_8AE7_6C8FBAC73E4E_.wvu.PrintTitles" localSheetId="0" hidden="1">Лист1!$3:$4</definedName>
    <definedName name="Z_8DE3A5FD_35B5_442A_8AE7_6C8FBAC73E4E_.wvu.Rows" localSheetId="0" hidden="1">Лист1!#REF!,Лист1!#REF!,Лист1!#REF!</definedName>
    <definedName name="Z_AE7D1BF3_AF22_4C1E_A573_BC385F6AF21B_.wvu.FilterData" localSheetId="0" hidden="1">Лист1!$A$11:$D$119</definedName>
    <definedName name="Z_BC25E9AD_0378_489A_A05A_8AC8C3A8EFE2_.wvu.FilterData" localSheetId="0" hidden="1">Лист1!$A$11:$D$119</definedName>
    <definedName name="Z_BF0529AD_CEB8_493F_89F7_E03FC36D83C1_.wvu.FilterData" localSheetId="0" hidden="1">Лист1!$A$11:$D$119</definedName>
    <definedName name="Z_C40ACA69_6A2B_4263_91CF_E13640F955BD_.wvu.FilterData" localSheetId="0" hidden="1">Лист1!$A$11:$D$119</definedName>
    <definedName name="Z_CBC9247E_B2B0_4385_B20F_1DD33183E196_.wvu.FilterData" localSheetId="0" hidden="1">Лист1!$A$11:$D$119</definedName>
    <definedName name="Z_E0E1676A_6426_488C_A9AE_48F654F0AE0B_.wvu.FilterData" localSheetId="0" hidden="1">Лист1!$A$11:$D$119</definedName>
    <definedName name="Z_EF4773ED_E848_4490_B48D_33026D4A00DE_.wvu.Cols" localSheetId="0" hidden="1">Лист1!#REF!,Лист1!#REF!</definedName>
    <definedName name="Z_EF4773ED_E848_4490_B48D_33026D4A00DE_.wvu.FilterData" localSheetId="0" hidden="1">Лист1!$A$11:$D$119</definedName>
    <definedName name="Z_EF4773ED_E848_4490_B48D_33026D4A00DE_.wvu.PrintTitles" localSheetId="0" hidden="1">Лист1!$3:$4</definedName>
    <definedName name="Z_EF4773ED_E848_4490_B48D_33026D4A00DE_.wvu.Rows" localSheetId="0" hidden="1">Лист1!#REF!,Лист1!#REF!,Лист1!#REF!</definedName>
    <definedName name="Z_F257267E_28CB_426C_963B_4E18A1191D0A_.wvu.FilterData" localSheetId="0" hidden="1">Лист1!$A$11:$D$119</definedName>
    <definedName name="Z_FEF094DC_375E_4B0C_B6F3_C914C7CA360B_.wvu.Cols" localSheetId="0" hidden="1">Лист1!#REF!</definedName>
    <definedName name="Z_FEF094DC_375E_4B0C_B6F3_C914C7CA360B_.wvu.FilterData" localSheetId="0" hidden="1">Лист1!$A$11:$D$119</definedName>
    <definedName name="Z_FEF094DC_375E_4B0C_B6F3_C914C7CA360B_.wvu.PrintTitles" localSheetId="0" hidden="1">Лист1!$3:$4</definedName>
    <definedName name="Z_FEF094DC_375E_4B0C_B6F3_C914C7CA360B_.wvu.Rows" localSheetId="0" hidden="1">Лист1!#REF!,Лист1!#REF!</definedName>
    <definedName name="_xlnm.Print_Titles" localSheetId="0">Лист1!$3:$4</definedName>
    <definedName name="_xlnm.Print_Area" localSheetId="0">Лист1!$A$1:$D$119</definedName>
  </definedNames>
  <calcPr calcId="125725"/>
  <customWorkbookViews>
    <customWorkbookView name="bov - Личное представление" guid="{001E9F06-8C82-4A26-A0CD-287CA5CBDF78}" mergeInterval="0" personalView="1" maximized="1" xWindow="1" yWindow="1" windowWidth="1596" windowHeight="644" activeSheetId="3"/>
    <customWorkbookView name="shev - Личное представление" guid="{A580D9DD-9116-4985-9E49-4C88777F24B3}" mergeInterval="0" personalView="1" maximized="1" xWindow="1" yWindow="1" windowWidth="1916" windowHeight="845" activeSheetId="2"/>
    <customWorkbookView name="miv2 - Личное представление" guid="{3D8F2621-B4BC-4790-8F0B-61B28DD21FF2}" mergeInterval="0" personalView="1" maximized="1" xWindow="1" yWindow="1" windowWidth="1276" windowHeight="790" activeSheetId="2"/>
    <customWorkbookView name="slv - Личное представление" guid="{3A7142F6-3A94-4EAC-A30B-60658743A147}" mergeInterval="0" personalView="1" maximized="1" xWindow="1" yWindow="1" windowWidth="1916" windowHeight="846" activeSheetId="2"/>
    <customWorkbookView name="dte - Личное представление" guid="{D07694D7-DD40-4C02-AB46-6536892946AF}" mergeInterval="0" personalView="1" maximized="1" windowWidth="1916" windowHeight="901" activeSheetId="2"/>
    <customWorkbookView name="oev - Личное представление" guid="{74144996-3CF2-4498-AE49-A410D32AE948}" mergeInterval="0" personalView="1" maximized="1" xWindow="1" yWindow="1" windowWidth="1916" windowHeight="846" activeSheetId="2"/>
    <customWorkbookView name="ztv - Личное представление" guid="{6BE22F27-0173-44C7-BEDD-9D098AC11DED}" mergeInterval="0" personalView="1" maximized="1" xWindow="1" yWindow="1" windowWidth="1916" windowHeight="846" activeSheetId="2"/>
    <customWorkbookView name="lam - Личное представление" guid="{53CCDCEC-774A-4C34-B05D-D1C7947D3BEC}" mergeInterval="0" personalView="1" maximized="1" xWindow="1" yWindow="1" windowWidth="1916" windowHeight="846" activeSheetId="2"/>
    <customWorkbookView name="mao - Личное представление" guid="{4C644ECF-55FB-4EF2-9DA4-578A39BE6355}" mergeInterval="0" personalView="1" maximized="1" xWindow="1" yWindow="1" windowWidth="1850" windowHeight="889" activeSheetId="2"/>
    <customWorkbookView name="tog - Личное представление" guid="{8DE3A5FD-35B5-442A-8AE7-6C8FBAC73E4E}" mergeInterval="0" personalView="1" maximized="1" xWindow="1" yWindow="1" windowWidth="1429" windowHeight="563" activeSheetId="2"/>
    <customWorkbookView name="fyv - Личное представление" guid="{1F4CE0F7-DD16-4782-B459-C2D5D2A30ED2}" mergeInterval="0" personalView="1" maximized="1" xWindow="1" yWindow="1" windowWidth="1916" windowHeight="850" activeSheetId="2" showComments="commIndAndComment"/>
    <customWorkbookView name="Гаврилюк - Личное представление" guid="{79F255AF-96EF-4500-8AF4-0767E55F666E}" mergeInterval="0" personalView="1" maximized="1" xWindow="1" yWindow="1" windowWidth="1540" windowHeight="637" activeSheetId="2"/>
    <customWorkbookView name="Подъяблонская - Личное представление" guid="{EF4773ED-E848-4490-B48D-33026D4A00DE}" mergeInterval="0" personalView="1" maximized="1" xWindow="1" yWindow="1" windowWidth="1916" windowHeight="846" activeSheetId="2"/>
    <customWorkbookView name="ogi - Личное представление" guid="{0E4ACEF2-8423-4BBE-A329-4E3B4C7A24A3}" mergeInterval="0" personalView="1" maximized="1" xWindow="1" yWindow="1" windowWidth="1916" windowHeight="846" activeSheetId="2"/>
    <customWorkbookView name="pns - Личное представление" guid="{76061A48-7517-4E72-ABFF-B1978B271C51}" mergeInterval="0" personalView="1" maximized="1" xWindow="1" yWindow="1" windowWidth="1916" windowHeight="846" activeSheetId="2"/>
    <customWorkbookView name="cev - Личное представление" guid="{600A2254-264C-4B4D-847E-0A9B87F4AACF}" mergeInterval="0" personalView="1" maximized="1" xWindow="1" yWindow="1" windowWidth="1916" windowHeight="800" activeSheetId="2"/>
    <customWorkbookView name="hiv - Личное представление" guid="{6DE423AD-F3FC-46AF-9C53-8A0767B0F10F}" mergeInterval="0" personalView="1" maximized="1" xWindow="1" yWindow="1" windowWidth="1916" windowHeight="766" activeSheetId="2"/>
    <customWorkbookView name="yoa - Личное представление" guid="{FEF094DC-375E-4B0C-B6F3-C914C7CA360B}" mergeInterval="0" personalView="1" xWindow="10" yWindow="37" windowWidth="983" windowHeight="756" activeSheetId="2"/>
    <customWorkbookView name="Новоселова Светлана Юрьевна - Личное представление" guid="{512AE4C5-ED15-4E37-A6C3-F1FE0FD6BC28}" mergeInterval="0" personalView="1" maximized="1" xWindow="1" yWindow="1" windowWidth="1596" windowHeight="669" activeSheetId="2"/>
  </customWorkbookViews>
</workbook>
</file>

<file path=xl/calcChain.xml><?xml version="1.0" encoding="utf-8"?>
<calcChain xmlns="http://schemas.openxmlformats.org/spreadsheetml/2006/main">
  <c r="D11" i="2"/>
  <c r="C11"/>
  <c r="B7"/>
  <c r="C7"/>
  <c r="D7"/>
  <c r="B11"/>
  <c r="B73"/>
  <c r="C73"/>
  <c r="D73"/>
  <c r="B98"/>
  <c r="C98"/>
  <c r="D98"/>
  <c r="B112"/>
  <c r="C112"/>
  <c r="D112"/>
  <c r="B115"/>
  <c r="C115"/>
  <c r="D115"/>
  <c r="B117"/>
  <c r="C117"/>
  <c r="D117"/>
  <c r="C6" l="1"/>
  <c r="C5" s="1"/>
  <c r="D6"/>
  <c r="D5" s="1"/>
  <c r="B6"/>
  <c r="B5" s="1"/>
</calcChain>
</file>

<file path=xl/sharedStrings.xml><?xml version="1.0" encoding="utf-8"?>
<sst xmlns="http://schemas.openxmlformats.org/spreadsheetml/2006/main" count="118" uniqueCount="118">
  <si>
    <t>Субсидии бюджетам субъектов Российской Федерации на осуществление ежемесячных выплат на детей в возрасте от трех до семи лет включительно</t>
  </si>
  <si>
    <t>Субсидии бюджетам субъектов Российской Федерации на государственную поддержку производства масличных культур</t>
  </si>
  <si>
    <t>Субсидии бюджетам субъектов Российской Федерации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</si>
  <si>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Субвенции бюджетам субъектов Российской Федерации на осуществление полномочий по обеспечению жильем отдельных категорий граждан, установленных Федеральным законом от 12 января 1995 года N 5-ФЗ "О ветеранах", в соответствии с Указом Президента Российской Федерации от 7 мая 2008 года N 714 "Об обеспечении жильем ветеранов Великой Отечественной войны 1941 - 1945 годов"</t>
  </si>
  <si>
    <t>Безвозмездные поступления в бюджеты субъектов Российской Федерации от государственной корпорации - Фонда содействия реформированию жилищно-коммунального хозяйства на обеспечение мероприятий по модернизации систем коммунальной инфраструктуры</t>
  </si>
  <si>
    <t>Субсидии бюджетам субъектов Российской Федерации на проведение комплексных кадастровых работ</t>
  </si>
  <si>
    <t>Субсидии бюджетам субъектов Российской Федерации на поддержку региональных проектов в сфере информационных технологий</t>
  </si>
  <si>
    <t>Субсидии бюджетам субъектов Российской Федерации на реализацию мероприятий по созданию в субъектах Российской Федерации новых мест в общеобразовательных организациях</t>
  </si>
  <si>
    <t>Субсидии бюджетам субъектов Российской Федерации на модернизацию театров юного зрителя и театров кукол</t>
  </si>
  <si>
    <t>Субвенции бюджетам субъектов Российской Федерации на улучшение экологического состояния гидрографической сети</t>
  </si>
  <si>
    <t>Субсидии бюджетам субъектов Российской Федерации на формирование ИТ-инфраструктуры в государственных (муниципальных) образовательных организациях, реализующих программы общего образования, в соответствии с утвержденным стандартом для обеспечения в помещениях безопасного доступа к государственным, муниципальным и иным информационным системам, а также к сети "Интернет"</t>
  </si>
  <si>
    <t>Субсидии бюджетам субъектов Российской Федерации на обеспечение на участках мировых судей формирования и функционирования необходимой информационно-технологической и телекоммуникационной инфраструктуры для организации защищенного межведомственного электронного взаимодействия, приема исковых заявлений, направляемых в электронном виде, и организации участия в заседаниях мировых судов в режиме видеоконференцсвязи</t>
  </si>
  <si>
    <t>Субсидии бюджетам субъектов Российской Федерации на реализацию мероприятий по формированию и обеспечению функционирования единой федеральной системы научно-методического сопровождения педагогических работников и управленческих кадров</t>
  </si>
  <si>
    <t xml:space="preserve">Субсидии бюджетам субъектов Российской Федерации на софинансирование расходных обязательств субъектов Российской Федерации, возникающих при реализации региональных программ модернизации первичного звена здравоохранения
</t>
  </si>
  <si>
    <t>Наименование показателей</t>
  </si>
  <si>
    <t>Безвозмездные поступления от других бюджетов бюджетной системы Российской Федерации</t>
  </si>
  <si>
    <t>Дотации бюджетам субъектов Российской Федерации, связанные с особым режимом безопасного функционирования закрытых административно-территориальных образований</t>
  </si>
  <si>
    <t>Субсидии бюджетам бюджетной системы Российской Федерации (межбюджетные субсидии)</t>
  </si>
  <si>
    <t>Субвенции бюджетам субъектов Российской Федерации на оплату жилищно-коммунальных услуг отдельным категориям граждан</t>
  </si>
  <si>
    <t>Субвенции бюджетам субъектов Российской Федерации на осуществление первичного воинского учета на территориях, где отсутствуют военные комиссариаты</t>
  </si>
  <si>
    <t>Субвенции бюджетам субъектов Российской Федерации на осуществление отдельных полномочий в области лесных отношений</t>
  </si>
  <si>
    <t>Субвенции бюджетам субъектов Российской Федерации на осуществление отдельных полномочий в области водных отношений</t>
  </si>
  <si>
    <t>Субвенции бюджетам субъектов Российской Федерации на выплату единовременного пособия при всех формах устройства детей, лишенных родительского попечения, в семью</t>
  </si>
  <si>
    <t>Субвенции бюджетам субъектов Российской Федерации на выплату единовременного пособия беременной жене военнослужащего, проходящего военную службу по призыву, а также ежемесячного пособия на ребенка военнослужащего, проходящего военную службу по призыву</t>
  </si>
  <si>
    <t>Субвенции бюджетам субъектов Российской Федерации на выплату государственных пособий лицам, не подлежащим обязательному социальному страхованию на случай временной нетрудоспособности и в связи с материнством, и лицам, уволенным в связи с ликвидацией организаций (прекращением деятельности, полномочий физическими лицами)</t>
  </si>
  <si>
    <t>Субвенции бюджетам субъектов Российской Федерации на осуществление переданных полномочий Российской Федерации по предоставлению отдельных мер социальной поддержки граждан, подвергшихся воздействию радиации</t>
  </si>
  <si>
    <t>Иные межбюджетные трансферты</t>
  </si>
  <si>
    <t>Межбюджетные трансферты, передаваемые бюджетам субъектов Российской Федерации на реализацию отдельных полномочий в области лекарственного обеспечения населения закрытых административно-территориальных образований, обслуживаемых федеральными государственными бюджетными учреждениями здравоохранения, находящимися в ведении Федерального медико-биологического агентства</t>
  </si>
  <si>
    <t>Субвенции бюджетам субъектов Российской Федерации на реализацию полномочий Российской Федерации по осуществлению социальных выплат безработным гражданам</t>
  </si>
  <si>
    <t>Дотации бюджетам бюджетной системы Российской Федерации</t>
  </si>
  <si>
    <t>Дотации бюджетам субъектов Российской Федерации на выравнивание бюджетной обеспеченности</t>
  </si>
  <si>
    <t>Субвенции бюджетам бюджетной системы Российской Федерации</t>
  </si>
  <si>
    <t>Субвенции бюджетам субъектов Российской Федерации на осуществление переданного полномочия Российской Федерации по осуществлению ежегодной денежной выплаты лицам, награжденным нагрудным знаком "Почетный донор России"</t>
  </si>
  <si>
    <t>Субвенции бюджетам субъектов Российской Федерации на выплату государственного единовременного пособия и ежемесячной денежной компенсации гражданам при возникновении поствакцинальных осложнений</t>
  </si>
  <si>
    <t>Единая субвенция бюджетам субъектов Российской Федерации и бюджету г. Байконура</t>
  </si>
  <si>
    <t>Безвозмездные поступления</t>
  </si>
  <si>
    <t>Безвозмездные поступления от негосударственных организаций</t>
  </si>
  <si>
    <t xml:space="preserve">Прочие безвозмездные поступления </t>
  </si>
  <si>
    <t>Прочие безвозмездные поступления в бюджеты субъектов Российской Федерации</t>
  </si>
  <si>
    <t>Поступления от денежных пожертвований, предоставляемых негосударственными организациями получателям средств бюджетов субъектов Российской Федерации</t>
  </si>
  <si>
    <t>Поступления от денежных пожертвований, предоставляемых физическими лицами получателям средств бюджетов субъектов Российской Федерации</t>
  </si>
  <si>
    <t>Дотации бюджетам субъектов Российской Федерации на частичную компенсацию дополнительных расходов на повышение оплаты труда работников бюджетной сферы и иные цели</t>
  </si>
  <si>
    <t>Субсидии бюджетам субъектов Российской Федерации на подготовку управленческих кадров для организаций народного хозяйства Российской Федерации</t>
  </si>
  <si>
    <t>Субсидии бюджетам субъектов Российской Федерации на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</si>
  <si>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Субсидии бюджетам субъектов Российской Федерации на осуществление ежемесячной денежной выплаты, назначаемой в случае рождения третьего ребенка или последующих детей до достижения ребенком возраста трех лет</t>
  </si>
  <si>
    <t>Субсидии бюджетам субъектов Российской Федерации на реализацию мероприятий, предусмотренных региональной программой переселения, включенной в Государственную программу по оказанию содействия добровольному переселению в Российскую Федерацию соотечественников, проживающих за рубежом</t>
  </si>
  <si>
    <t>Субсидии бюджетам субъектов Российской Федерации на реализацию региональных проектов "Создание единого цифрового контура в здравоохранении на основе единой государственной информационной системы здравоохранения (ЕГИСЗ)"</t>
  </si>
  <si>
    <t>Субсидии бюджетам субъектов Российской Федерации на единовременные компенсационные выплаты медицинским работникам (врачам, фельдшерам),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</si>
  <si>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Субсидии бюджетам субъектов Российской Федерации на развитие паллиативной медицинской помощи</t>
  </si>
  <si>
    <t>Субсидии бюджетам субъектов Российской Федерации на реализацию мероприятий по предупреждению и борьбе с социально значимыми инфекционными заболеваниями</t>
  </si>
  <si>
    <t>Субсидии бюджетам субъектов Российской Федерации на внедрение целевой модели цифровой образовательной среды в общеобразовательных организациях и профессиональных образовательных организациях</t>
  </si>
  <si>
    <t>Субсидии бюджетам субъектов Российской Федерации на оснащение объектов спортивной инфраструктуры спортивно-технологическим оборудованием</t>
  </si>
  <si>
    <t>Субсидии бюджетам субъектов Российской Федерации на приобретение спортивного оборудования и инвентаря для приведения организаций спортивной подготовки в нормативное состояние</t>
  </si>
  <si>
    <t>Субсидии бюджетам субъектов Российской Федерации на создание дополнительных мест для детей в возрасте от 1,5 до 3 лет в образовательных организациях, осуществляющих образовательную деятельность по образовательным программам дошкольного образования</t>
  </si>
  <si>
    <t>Субсидии бюджетам субъектов Российской Федерации на ликвидацию несанкционированных свалок в границах городов и наиболее опасных объектов накопленного экологического вреда окружающей среде</t>
  </si>
  <si>
    <t>Субсидии бюджетам субъектов Российской Федерации на благоустройство зданий государственных и муниципальных общеобразовательных организаций в целях соблюдения требований к воздушно-тепловому режиму, водоснабжению и канализации</t>
  </si>
  <si>
    <t>Субсидии бюджетам субъектов Российской Федерации на единовременные компенсационные выплаты учителям,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</si>
  <si>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Субсидии бюджетам субъектов Российской Федерации на софинансирование расходов, возникающих при оказании гражданам Российской Федерации высокотехнологичной медицинской помощи, не включенной в базовую программу обязательного медицинского страхования</t>
  </si>
  <si>
    <t>Субсидии бюджетам субъектов Российской Федерации на софинансирование расходов, связанных с оказанием государственной социальной помощи на основании социального контракта отдельным категориям граждан</t>
  </si>
  <si>
    <t>Субсидии бюджетам субъектов Российской Федерации на компенсацию отдельным категориям граждан оплаты взноса на капитальный ремонт общего имущества в многоквартирном доме</t>
  </si>
  <si>
    <t>Субсидии бюджетам субъектов Российской Федерации на поддержку творческой деятельности и укрепление материально-технической базы муниципальных театров в населенных пунктах с численностью населения до 300 тысяч человек</t>
  </si>
  <si>
    <t>Субсидии бюджетам субъектов Российской Федерации на обеспечение развития и укрепления материально-технической базы домов культуры в населенных пунктах с числом жителей до 50 тысяч человек</t>
  </si>
  <si>
    <t>Субсидии бюджетам субъектов Российской Федерации на реализацию мероприятий по обеспечению жильем молодых семей</t>
  </si>
  <si>
    <t>Субсидии бюджетам субъектов Российской Федерации на стимулирование развития приоритетных подотраслей агропромышленного комплекса и развитие малых форм хозяйствования</t>
  </si>
  <si>
    <t>Субсидии бюджетам субъектов Российской Федерации на поддержку сельскохозяйственного производства по отдельным подотраслям растениеводства и животноводства</t>
  </si>
  <si>
    <t>Субсидии бюджетам субъектов Российской Федерации на поддержку экономического и социального развития коренных малочисленных народов Севера, Сибири и Дальнего Востока</t>
  </si>
  <si>
    <t>Субсидии бюджетам субъектов Российской Федерации на реализацию мероприятий по укреплению единства российской нации и этнокультурному развитию народов России</t>
  </si>
  <si>
    <t>Субсидии бюджетам субъектов Российской Федерации на поддержку творческой деятельности и техническое оснащение детских и кукольных театров</t>
  </si>
  <si>
    <t>Субсидии бюджетам субъектов Российской Федерации на государственную поддержку малого и среднего предпринимательства в субъектах Российской Федерации</t>
  </si>
  <si>
    <t>Субсидии бюджетам субъектов Российской Федерации на закупку авиационных работ органами государственной власти субъектов Российской Федерации для оказания медицинской помощи</t>
  </si>
  <si>
    <t xml:space="preserve">Субсидии бюджетам субъектов Российской Федерации на обеспечение комплексного развития сельских территорий
</t>
  </si>
  <si>
    <t>Субсидии бюджетам субъектов Российской Федерации на реализацию мероприятий в области мелиорации земель сельскохозяйственного назначения</t>
  </si>
  <si>
    <t>Субсидии бюджетам субъектов Российской Федерации на софинансирование капитальных вложений в объекты государственной (муниципальной) собственности в рамках финансового обеспечения программ, направленных на обеспечение безопасных и комфортных условий предоставления социальных услуг в сфере социального обслуживания</t>
  </si>
  <si>
    <t>Субвенции бюджетам субъектов Российской Федерации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</si>
  <si>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Субвенции бюджетам субъектов Российской Федерации на осуществление полномочий по обеспечению жильем отдельных категорий граждан, установленных Федеральным законом от 12 января 1995 года N 5-ФЗ "О ветеранах"</t>
  </si>
  <si>
    <t>Субвенции бюджетам субъектов Российской Федерации на осуществление полномочий по обеспечению жильем отдельных категорий граждан, установленных Федеральным законом от 24 ноября 1995 года N 181-ФЗ "О социальной защите инвалидов в Российской Федерации"</t>
  </si>
  <si>
    <t>Субвенции бюджетам субъектов Российской Федерации на выплату инвалидам компенсаций страховых премий по договорам обязательного страхования гражданской ответственности владельцев транспортных средств</t>
  </si>
  <si>
    <t>Субвенции бюджетам субъектов Российской Федерации на увеличение площади лесовосстановления</t>
  </si>
  <si>
    <t>Субвенции бюджетам субъектов Российской Федерации на оснащение учреждений, выполняющих мероприятия по воспроизводству лесов, специализированной лесохозяйственной техникой и оборудованием для проведения комплекса мероприятий по лесовосстановлению и лесоразведению</t>
  </si>
  <si>
    <t>Субвенции бюджетам субъектов Российской Федерации на 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t>
  </si>
  <si>
    <t>Субвенции бюджетам субъектов Российской Федерации на оказание отдельным категориям граждан социальной услуги по обеспечению лекарственными препаратами для медицинского применения по рецептам на лекарственные препараты, медицинскими изделиями по рецептам на медицинские изделия, а также специализированными продуктами лечебного питания для детей-инвалидов</t>
  </si>
  <si>
    <t>Субвенции бюджетам субъектов Российской Федерации на проведение Всероссийской переписи населения 2020 года</t>
  </si>
  <si>
    <t>Субвенции бюджетам субъектов Российской Федерации на осуществление ежемесячной выплаты в связи с рождением (усыновлением) первого ребенка</t>
  </si>
  <si>
    <t>Межбюджетные трансферты, передаваемые бюджетам субъектов Российской Федерации на реализацию отдельных полномочий в области лекарственного обеспечения</t>
  </si>
  <si>
    <t>Межбюджетные трансферты, передаваемые бюджетам субъектов Российской Федерации на переоснащение медицинских организаций, оказывающих медицинскую помощь больным с онкологическими заболеваниями</t>
  </si>
  <si>
    <t>Межбюджетные трансферты, передаваемые бюджетам субъектов Российской Федерации на 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t>
  </si>
  <si>
    <t>Межбюджетные трансферты, передаваемые бюджетам субъектов Российской Федерации на оснащение оборудованием региональных сосудистых центров и первичных сосудистых отделений</t>
  </si>
  <si>
    <t>Межбюджетные трансферты, передаваемые бюджетам субъектов Российской Федерации на финансовое обеспечение дорожной деятельности в рамках реализации национального проекта "Безопасные и качественные автомобильные дороги"</t>
  </si>
  <si>
    <t>Межбюджетные трансферты, передаваемые бюджетам субъектов Российской Федерации на возмещение части затрат на уплату процентов по инвестиционным кредитам (займам) в агропромышленном комплексе</t>
  </si>
  <si>
    <t>Межбюджетные трансферты, передаваемые бюджетам субъектов Российской Федерации на создание виртуальных концертных залов</t>
  </si>
  <si>
    <t>Межбюджетные трансферты, передаваемые бюджетам субъектов Российской Федерации на создание модельных муниципальных библиотек</t>
  </si>
  <si>
    <t>Межбюджетные трансферты, передаваемые бюджетам субъектов Российской Федерации на проведение вакцинации против пневмококковой инфекции граждан старше трудоспособного возраста из групп риска, проживающих в организациях социального обслуживания</t>
  </si>
  <si>
    <t>Безвозмездные поступления от государственных (муниципальных) организаций</t>
  </si>
  <si>
    <t>Субсидии бюджетам субъектов Российской Федерации на создание системы поддержки фермеров и развитие сельской кооперации</t>
  </si>
  <si>
    <t>Субсидии бюджетам субъектов Российской Федерации на государственную поддержку спортивных организаций, осуществляющих подготовку спортивного резерва для спортивных сборных команд, в том числе спортивных сборных команд Российской Федерации</t>
  </si>
  <si>
    <t>Субсидии бюджетам субъектов Российской Федерации на создание в общеобразовательных организациях, расположенных в сельской местности и малых городах, условий для занятий физической культурой и спортом</t>
  </si>
  <si>
    <t>Субсидии бюджетам субъектов Российской Федерации на обеспечение профилактики развития сердечно-сосудистых заболеваний и сердечно-сосудистых осложнений у пациентов высокого риска, находящихся на диспансерном наблюдении</t>
  </si>
  <si>
    <t>Субсидии бюджетам субъектов Российской Федерации на создание (обновление) материально-технической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 расположенных в сельской местности и малых городах</t>
  </si>
  <si>
    <t>Субсидии бюджетам субъектов Российской Федерации на создание новых мест в образовательных организациях различных типов для реализации дополнительных общеразвивающих программ всех направленностей</t>
  </si>
  <si>
    <t>Субсидии бюджетам субъектов Российской Федерации на выплату региональных социальных доплат к пенсии</t>
  </si>
  <si>
    <t>Субсидии бюджетам субъектов Российской Федерации на обновление материально-технической базы в организациях, осуществляющих образовательную деятельность исключительно по адаптированным основным общеобразовательным программам</t>
  </si>
  <si>
    <t>Субсидии бюджетам субъектов Российской Федерации на повышение эффективности службы занятости</t>
  </si>
  <si>
    <t>Безвозмездные поступления в бюджеты субъектов Российской Федерации от государственной корпорации - Фонда содействия реформированию жилищно-коммунального хозяйства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t>
  </si>
  <si>
    <t>Межбюджетные трансферты, передаваемые бюджетам субъектов Российской Федерации на финансовое обеспечение расходов на организационные мероприятия, связанные с обеспечением лиц лекарственными препаратами, предназначенными для лечения больных гемофилией, муковисцидозом, гипофизарным нанизмом, болезнью Гоше, злокачественными новообразованиями лимфоидной, кроветворной и родственных им тканей, рассеянным склерозом, гемолитико-уремическим синдромом, юношеским артритом с системным началом, мукополисахаридозом I, II и VI типов, апластической анемией неуточненной, наследственным дефицитом факторов II (фибриногена), VII (лабильного), X (Стюарта-Прауэра), а также после трансплантации органов и (или) тканей</t>
  </si>
  <si>
    <t>Субсидии бюджетам субъектов Российской Федерации на создание дополнительных мест для детей в возрасте от 1,5 до 3 лет любой направленности в организациях, осуществляющих образовательную деятельность (за исключением государственных, муниципальных), и у индивидуальных предпринимателей, осуществляющих образовательную деятельность по образовательным программам дошкольного образования, в том числе адаптированным, и присмотр и уход за детьми</t>
  </si>
  <si>
    <t>Межбюджетные трансферты, передаваемые бюджетам субъектов Российской Федерации на осуществление государственной поддержки субъектов Российской Федерации - участников национального проекта "Производительность труда и поддержка занятости"</t>
  </si>
  <si>
    <t>Субсидии бюджетам субъектов Российской Федерации  на реализацию программ  формирования современной городской среды</t>
  </si>
  <si>
    <t>Субсидии бюджетам субъектов Российской Федерации на софинансирование капитальных вложений в объекты государственной (муниципальной) собственности в рамках нового строительства и реконструкции</t>
  </si>
  <si>
    <t>тыс.руб</t>
  </si>
  <si>
    <t>Субсидии бюджетам субъектов Российской Федерации на строительство и реконструкцию (модернизацию) объектов питьевого водоснабжения</t>
  </si>
  <si>
    <t>Субсидии бюджетам субъектов Российской Федерации на реализацию мероприятий по стимулированию программ развития жилищного строительства субъектов Российской Федерации</t>
  </si>
  <si>
    <t>Субсидии бюджетам субъектов Российской Федерации на реализацию государственных программ субъектов Российской Федерации в области использования и охраны водных объектов</t>
  </si>
  <si>
    <t>Субсидии бюджетам субъектов Российской Федерации на создание центров выявления и поддержки одаренных детей</t>
  </si>
  <si>
    <t>Субсидии бюджетам субъектов Российской Федерации на создание центров цифрового образования детей</t>
  </si>
  <si>
    <t>Субсидии бюджетам субъектов Российской Федерации на софинансирование капитальных вложений в объекты государственной (муниципальной) собственности в рамках создания и модернизации объектов спортивной инфраструктуры региональной собственности (муниципальной собственности) для занятий физической культурой и спортом</t>
  </si>
  <si>
    <t>Межбюджетные трансферты, передаваемые бюджетам субъектов Российской Федерации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t>
  </si>
  <si>
    <t>Уточненные объемы
безвозмезных поступлений в областной бюджет на 2021 - 2023 годы</t>
  </si>
  <si>
    <t>Субсидии бюджетам субъектов Российской Федерации на поддержку отрасли культуры</t>
  </si>
</sst>
</file>

<file path=xl/styles.xml><?xml version="1.0" encoding="utf-8"?>
<styleSheet xmlns="http://schemas.openxmlformats.org/spreadsheetml/2006/main">
  <numFmts count="1">
    <numFmt numFmtId="164" formatCode="#,##0.0"/>
  </numFmts>
  <fonts count="10">
    <font>
      <sz val="10"/>
      <name val="Arial Cyr"/>
      <charset val="204"/>
    </font>
    <font>
      <sz val="11"/>
      <name val="Times New Roman"/>
      <family val="1"/>
      <charset val="204"/>
    </font>
    <font>
      <sz val="10"/>
      <name val="Times New Roman"/>
      <family val="1"/>
      <charset val="204"/>
    </font>
    <font>
      <b/>
      <sz val="11"/>
      <name val="Times New Roman"/>
      <family val="1"/>
      <charset val="204"/>
    </font>
    <font>
      <sz val="12"/>
      <name val="Times New Roman"/>
      <family val="1"/>
      <charset val="204"/>
    </font>
    <font>
      <sz val="8"/>
      <name val="Arial Cyr"/>
      <charset val="204"/>
    </font>
    <font>
      <b/>
      <sz val="13"/>
      <name val="Times New Roman"/>
      <family val="1"/>
      <charset val="204"/>
    </font>
    <font>
      <sz val="11"/>
      <color indexed="8"/>
      <name val="Times New Roman"/>
      <family val="1"/>
      <charset val="204"/>
    </font>
    <font>
      <b/>
      <sz val="12"/>
      <name val="Times New Roman"/>
      <family val="1"/>
      <charset val="204"/>
    </font>
    <font>
      <sz val="11"/>
      <name val="Arial Cyr"/>
      <charset val="204"/>
    </font>
  </fonts>
  <fills count="3">
    <fill>
      <patternFill patternType="none"/>
    </fill>
    <fill>
      <patternFill patternType="gray125"/>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1">
    <xf numFmtId="0" fontId="0" fillId="0" borderId="0" xfId="0"/>
    <xf numFmtId="0" fontId="1" fillId="0" borderId="1" xfId="0" applyFont="1" applyFill="1" applyBorder="1" applyAlignment="1">
      <alignment horizontal="left" vertical="center" wrapText="1"/>
    </xf>
    <xf numFmtId="0" fontId="1" fillId="0" borderId="1" xfId="0" applyFont="1" applyFill="1" applyBorder="1" applyAlignment="1">
      <alignment vertical="center" wrapText="1"/>
    </xf>
    <xf numFmtId="0" fontId="1" fillId="0" borderId="1" xfId="0" applyNumberFormat="1" applyFont="1" applyFill="1" applyBorder="1" applyAlignment="1">
      <alignment horizontal="left" vertical="center" wrapText="1"/>
    </xf>
    <xf numFmtId="0" fontId="1" fillId="0" borderId="1" xfId="0" applyFont="1" applyFill="1" applyBorder="1" applyAlignment="1">
      <alignment horizontal="left" vertical="top" wrapText="1"/>
    </xf>
    <xf numFmtId="9" fontId="1" fillId="0" borderId="1" xfId="0" applyNumberFormat="1" applyFont="1" applyFill="1" applyBorder="1" applyAlignment="1">
      <alignment horizontal="left" vertical="top" wrapText="1"/>
    </xf>
    <xf numFmtId="164" fontId="1" fillId="0" borderId="1" xfId="0" applyNumberFormat="1" applyFont="1" applyFill="1" applyBorder="1" applyAlignment="1">
      <alignment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horizontal="left" vertical="top" wrapText="1"/>
    </xf>
    <xf numFmtId="164" fontId="1" fillId="2" borderId="1" xfId="0" applyNumberFormat="1" applyFont="1" applyFill="1" applyBorder="1" applyAlignment="1">
      <alignment vertical="center" wrapText="1"/>
    </xf>
    <xf numFmtId="0" fontId="1" fillId="2" borderId="0" xfId="0" applyFont="1" applyFill="1"/>
    <xf numFmtId="164" fontId="3" fillId="2" borderId="1" xfId="0" applyNumberFormat="1" applyFont="1" applyFill="1" applyBorder="1" applyAlignment="1">
      <alignment horizontal="right" vertical="center" wrapText="1"/>
    </xf>
    <xf numFmtId="0" fontId="2" fillId="2" borderId="0" xfId="0" applyFont="1" applyFill="1"/>
    <xf numFmtId="0" fontId="4" fillId="2" borderId="0" xfId="0" applyFont="1" applyFill="1" applyAlignment="1">
      <alignment horizontal="center"/>
    </xf>
    <xf numFmtId="0" fontId="8" fillId="2" borderId="0" xfId="0" applyFont="1" applyFill="1" applyAlignment="1">
      <alignment horizontal="center"/>
    </xf>
    <xf numFmtId="0" fontId="1" fillId="2" borderId="1" xfId="0" applyFont="1" applyFill="1" applyBorder="1" applyAlignment="1">
      <alignment vertical="center" wrapText="1"/>
    </xf>
    <xf numFmtId="0" fontId="1" fillId="2" borderId="0" xfId="0" applyFont="1" applyFill="1" applyAlignment="1">
      <alignment vertical="center" wrapText="1"/>
    </xf>
    <xf numFmtId="3" fontId="3" fillId="2" borderId="1" xfId="0" applyNumberFormat="1" applyFont="1" applyFill="1" applyBorder="1" applyAlignment="1">
      <alignment vertical="center" wrapText="1"/>
    </xf>
    <xf numFmtId="3" fontId="3" fillId="2" borderId="1" xfId="0" applyNumberFormat="1" applyFont="1" applyFill="1" applyBorder="1" applyAlignment="1">
      <alignment horizontal="left" vertical="center" wrapText="1"/>
    </xf>
    <xf numFmtId="0" fontId="4" fillId="2" borderId="0" xfId="0" applyFont="1" applyFill="1" applyAlignment="1">
      <alignment vertical="center" wrapText="1"/>
    </xf>
    <xf numFmtId="0" fontId="3" fillId="2" borderId="1" xfId="0" applyFont="1" applyFill="1" applyBorder="1" applyAlignment="1">
      <alignment horizontal="left" vertical="center" wrapText="1"/>
    </xf>
    <xf numFmtId="0" fontId="2" fillId="2" borderId="0" xfId="0" applyFont="1" applyFill="1" applyAlignment="1">
      <alignment vertical="center" wrapText="1"/>
    </xf>
    <xf numFmtId="164" fontId="3" fillId="2" borderId="1" xfId="0" applyNumberFormat="1" applyFont="1" applyFill="1" applyBorder="1" applyAlignment="1">
      <alignment vertical="center" wrapText="1"/>
    </xf>
    <xf numFmtId="0" fontId="1" fillId="2" borderId="1" xfId="0" applyNumberFormat="1" applyFont="1" applyFill="1" applyBorder="1" applyAlignment="1">
      <alignment horizontal="left" vertical="center" wrapText="1"/>
    </xf>
    <xf numFmtId="0" fontId="1" fillId="2" borderId="1" xfId="0" applyNumberFormat="1" applyFont="1" applyFill="1" applyBorder="1" applyAlignment="1">
      <alignment horizontal="left" vertical="top" wrapText="1"/>
    </xf>
    <xf numFmtId="9" fontId="1" fillId="2" borderId="1" xfId="0" applyNumberFormat="1" applyFont="1" applyFill="1" applyBorder="1" applyAlignment="1">
      <alignment horizontal="left" vertical="top" wrapText="1"/>
    </xf>
    <xf numFmtId="0" fontId="3" fillId="2" borderId="1" xfId="0" applyFont="1" applyFill="1" applyBorder="1" applyAlignment="1">
      <alignment vertical="center" wrapText="1"/>
    </xf>
    <xf numFmtId="0" fontId="1" fillId="2" borderId="0" xfId="0" applyFont="1" applyFill="1" applyAlignment="1">
      <alignment vertical="center"/>
    </xf>
    <xf numFmtId="164" fontId="3" fillId="0" borderId="1" xfId="0" applyNumberFormat="1" applyFont="1" applyFill="1" applyBorder="1" applyAlignment="1">
      <alignment vertical="center" wrapText="1"/>
    </xf>
    <xf numFmtId="0" fontId="7" fillId="2" borderId="1" xfId="0" applyFont="1" applyFill="1" applyBorder="1" applyAlignment="1">
      <alignment horizontal="left" vertical="top" wrapText="1"/>
    </xf>
    <xf numFmtId="0" fontId="7" fillId="0" borderId="1" xfId="0" applyFont="1" applyFill="1" applyBorder="1" applyAlignment="1">
      <alignment wrapText="1"/>
    </xf>
    <xf numFmtId="0" fontId="6" fillId="2" borderId="0" xfId="0" applyFont="1" applyFill="1" applyAlignment="1">
      <alignment horizontal="center" vertical="center" wrapText="1"/>
    </xf>
    <xf numFmtId="0" fontId="0" fillId="2" borderId="0" xfId="0" applyFill="1" applyAlignment="1"/>
    <xf numFmtId="0" fontId="2" fillId="0" borderId="0" xfId="0" applyFont="1" applyFill="1" applyBorder="1" applyAlignment="1">
      <alignment vertical="center" wrapText="1"/>
    </xf>
    <xf numFmtId="0" fontId="1" fillId="2" borderId="1" xfId="0" applyFont="1" applyFill="1" applyBorder="1" applyAlignment="1">
      <alignment horizontal="center" vertical="center" wrapText="1"/>
    </xf>
    <xf numFmtId="0" fontId="9" fillId="2" borderId="1" xfId="0" applyFont="1" applyFill="1" applyBorder="1" applyAlignment="1">
      <alignment horizontal="center"/>
    </xf>
    <xf numFmtId="0" fontId="1" fillId="2" borderId="1" xfId="0" applyFont="1" applyFill="1" applyBorder="1" applyAlignment="1">
      <alignment vertical="top" wrapText="1"/>
    </xf>
    <xf numFmtId="0" fontId="1" fillId="2" borderId="1" xfId="0" applyNumberFormat="1" applyFont="1" applyFill="1" applyBorder="1" applyAlignment="1">
      <alignment vertical="center" wrapText="1"/>
    </xf>
    <xf numFmtId="0" fontId="1" fillId="0" borderId="1" xfId="0" applyNumberFormat="1" applyFont="1" applyFill="1" applyBorder="1" applyAlignment="1">
      <alignment vertical="center" wrapText="1"/>
    </xf>
    <xf numFmtId="0" fontId="7" fillId="2" borderId="1" xfId="0" applyNumberFormat="1" applyFont="1" applyFill="1" applyBorder="1" applyAlignment="1">
      <alignment horizontal="left" vertical="top" wrapText="1"/>
    </xf>
    <xf numFmtId="9" fontId="3" fillId="2" borderId="1" xfId="0" applyNumberFormat="1" applyFont="1" applyFill="1" applyBorder="1" applyAlignment="1">
      <alignment horizontal="left"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sheetPr>
    <pageSetUpPr fitToPage="1"/>
  </sheetPr>
  <dimension ref="A1:D119"/>
  <sheetViews>
    <sheetView tabSelected="1" zoomScaleNormal="100" zoomScaleSheetLayoutView="70" workbookViewId="0">
      <pane ySplit="4" topLeftCell="A114" activePane="bottomLeft" state="frozen"/>
      <selection pane="bottomLeft" activeCell="A122" sqref="A122"/>
    </sheetView>
  </sheetViews>
  <sheetFormatPr defaultRowHeight="15"/>
  <cols>
    <col min="1" max="1" width="55.140625" style="27" bestFit="1" customWidth="1"/>
    <col min="2" max="4" width="13.28515625" style="12" bestFit="1" customWidth="1"/>
    <col min="5" max="16384" width="9.140625" style="12"/>
  </cols>
  <sheetData>
    <row r="1" spans="1:4" s="10" customFormat="1" ht="36.75" customHeight="1">
      <c r="A1" s="31" t="s">
        <v>116</v>
      </c>
      <c r="B1" s="32"/>
      <c r="C1" s="32"/>
      <c r="D1" s="32"/>
    </row>
    <row r="2" spans="1:4" s="10" customFormat="1" ht="15.75">
      <c r="A2" s="14"/>
      <c r="D2" s="13" t="s">
        <v>108</v>
      </c>
    </row>
    <row r="3" spans="1:4" s="10" customFormat="1" ht="15.75" customHeight="1">
      <c r="A3" s="34" t="s">
        <v>14</v>
      </c>
      <c r="B3" s="34">
        <v>2021</v>
      </c>
      <c r="C3" s="34">
        <v>2022</v>
      </c>
      <c r="D3" s="34">
        <v>2023</v>
      </c>
    </row>
    <row r="4" spans="1:4" s="16" customFormat="1" ht="36" customHeight="1">
      <c r="A4" s="34"/>
      <c r="B4" s="35"/>
      <c r="C4" s="34"/>
      <c r="D4" s="34"/>
    </row>
    <row r="5" spans="1:4" s="16" customFormat="1" ht="21.75" customHeight="1">
      <c r="A5" s="17" t="s">
        <v>35</v>
      </c>
      <c r="B5" s="11">
        <f>B6+B112+B115+B117</f>
        <v>24416216.510000002</v>
      </c>
      <c r="C5" s="11">
        <f t="shared" ref="C5:D5" si="0">C6+C112+C115+C117</f>
        <v>16779702.600000005</v>
      </c>
      <c r="D5" s="11">
        <f t="shared" si="0"/>
        <v>18097528.600000001</v>
      </c>
    </row>
    <row r="6" spans="1:4" s="19" customFormat="1" ht="28.5">
      <c r="A6" s="18" t="s">
        <v>15</v>
      </c>
      <c r="B6" s="11">
        <f>B7+B11+B73+B98</f>
        <v>23806035.610000003</v>
      </c>
      <c r="C6" s="11">
        <f>C7+C11+C73+C98</f>
        <v>16058563.900000004</v>
      </c>
      <c r="D6" s="11">
        <f>D7+D11+D73+D98</f>
        <v>16718720.400000002</v>
      </c>
    </row>
    <row r="7" spans="1:4" s="19" customFormat="1" ht="28.5">
      <c r="A7" s="20" t="s">
        <v>29</v>
      </c>
      <c r="B7" s="22">
        <f>SUM(B8:B10)</f>
        <v>7497884.0999999996</v>
      </c>
      <c r="C7" s="22">
        <f>SUM(C8:C10)</f>
        <v>3696535.6</v>
      </c>
      <c r="D7" s="22">
        <f>SUM(D8:D10)</f>
        <v>4319910.4000000004</v>
      </c>
    </row>
    <row r="8" spans="1:4" s="19" customFormat="1" ht="40.5" customHeight="1">
      <c r="A8" s="7" t="s">
        <v>30</v>
      </c>
      <c r="B8" s="9">
        <v>5255346.0999999996</v>
      </c>
      <c r="C8" s="9">
        <v>3065449.6</v>
      </c>
      <c r="D8" s="9">
        <v>3655218.4</v>
      </c>
    </row>
    <row r="9" spans="1:4" s="19" customFormat="1" ht="62.25" customHeight="1">
      <c r="A9" s="8" t="s">
        <v>41</v>
      </c>
      <c r="B9" s="9">
        <v>1417428</v>
      </c>
      <c r="C9" s="9"/>
      <c r="D9" s="9"/>
    </row>
    <row r="10" spans="1:4" s="21" customFormat="1" ht="60">
      <c r="A10" s="8" t="s">
        <v>16</v>
      </c>
      <c r="B10" s="9">
        <v>825110</v>
      </c>
      <c r="C10" s="9">
        <v>631086</v>
      </c>
      <c r="D10" s="9">
        <v>664692</v>
      </c>
    </row>
    <row r="11" spans="1:4" s="21" customFormat="1" ht="48" customHeight="1">
      <c r="A11" s="20" t="s">
        <v>17</v>
      </c>
      <c r="B11" s="22">
        <f>SUM(B12:B72)</f>
        <v>10615022.100000001</v>
      </c>
      <c r="C11" s="22">
        <f t="shared" ref="C11:D11" si="1">SUM(C12:C72)</f>
        <v>7436819.200000002</v>
      </c>
      <c r="D11" s="22">
        <f t="shared" si="1"/>
        <v>7589577.5000000019</v>
      </c>
    </row>
    <row r="12" spans="1:4" s="21" customFormat="1" ht="30">
      <c r="A12" s="15" t="s">
        <v>99</v>
      </c>
      <c r="B12" s="9">
        <v>751941.3</v>
      </c>
      <c r="C12" s="9"/>
      <c r="D12" s="9"/>
    </row>
    <row r="13" spans="1:4" s="21" customFormat="1" ht="70.5" customHeight="1">
      <c r="A13" s="15" t="s">
        <v>110</v>
      </c>
      <c r="B13" s="9">
        <v>127984.2</v>
      </c>
      <c r="C13" s="9"/>
      <c r="D13" s="9"/>
    </row>
    <row r="14" spans="1:4" s="33" customFormat="1" ht="45">
      <c r="A14" s="1" t="s">
        <v>6</v>
      </c>
      <c r="B14" s="6">
        <v>6709.2</v>
      </c>
      <c r="C14" s="6"/>
      <c r="D14" s="6"/>
    </row>
    <row r="15" spans="1:4" s="21" customFormat="1" ht="60">
      <c r="A15" s="7" t="s">
        <v>111</v>
      </c>
      <c r="B15" s="6">
        <v>35304.5</v>
      </c>
      <c r="C15" s="9"/>
      <c r="D15" s="9"/>
    </row>
    <row r="16" spans="1:4" ht="45">
      <c r="A16" s="7" t="s">
        <v>42</v>
      </c>
      <c r="B16" s="9">
        <v>746.6</v>
      </c>
      <c r="C16" s="9">
        <v>785.9</v>
      </c>
      <c r="D16" s="9">
        <v>785.9</v>
      </c>
    </row>
    <row r="17" spans="1:4" ht="77.25" customHeight="1">
      <c r="A17" s="36" t="s">
        <v>94</v>
      </c>
      <c r="B17" s="9">
        <v>4815.6000000000004</v>
      </c>
      <c r="C17" s="9">
        <v>5345.8</v>
      </c>
      <c r="D17" s="9">
        <v>5345.8</v>
      </c>
    </row>
    <row r="18" spans="1:4" ht="61.5" customHeight="1">
      <c r="A18" s="8" t="s">
        <v>43</v>
      </c>
      <c r="B18" s="9">
        <v>57413.3</v>
      </c>
      <c r="C18" s="9">
        <v>60549.8</v>
      </c>
      <c r="D18" s="9">
        <v>60549.8</v>
      </c>
    </row>
    <row r="19" spans="1:4" ht="75">
      <c r="A19" s="7" t="s">
        <v>44</v>
      </c>
      <c r="B19" s="9">
        <v>217265.7</v>
      </c>
      <c r="C19" s="9">
        <v>703967.2</v>
      </c>
      <c r="D19" s="9">
        <v>695204.7</v>
      </c>
    </row>
    <row r="20" spans="1:4" ht="90">
      <c r="A20" s="23" t="s">
        <v>45</v>
      </c>
      <c r="B20" s="9">
        <v>1660</v>
      </c>
      <c r="C20" s="9">
        <v>1740</v>
      </c>
      <c r="D20" s="9">
        <v>1879.2</v>
      </c>
    </row>
    <row r="21" spans="1:4" ht="60">
      <c r="A21" s="15" t="s">
        <v>95</v>
      </c>
      <c r="B21" s="9">
        <v>8957.5</v>
      </c>
      <c r="C21" s="9">
        <v>7996.7</v>
      </c>
      <c r="D21" s="9">
        <v>7845.3</v>
      </c>
    </row>
    <row r="22" spans="1:4" ht="75">
      <c r="A22" s="7" t="s">
        <v>46</v>
      </c>
      <c r="B22" s="9">
        <v>95494.6</v>
      </c>
      <c r="C22" s="9">
        <v>11992.5</v>
      </c>
      <c r="D22" s="9">
        <v>8358.2999999999993</v>
      </c>
    </row>
    <row r="23" spans="1:4" ht="122.25" customHeight="1">
      <c r="A23" s="3" t="s">
        <v>10</v>
      </c>
      <c r="B23" s="9"/>
      <c r="C23" s="9"/>
      <c r="D23" s="9">
        <v>66512.600000000006</v>
      </c>
    </row>
    <row r="24" spans="1:4" ht="90">
      <c r="A24" s="37" t="s">
        <v>47</v>
      </c>
      <c r="B24" s="9">
        <v>145250</v>
      </c>
      <c r="C24" s="9">
        <v>151380.1</v>
      </c>
      <c r="D24" s="9">
        <v>149640.1</v>
      </c>
    </row>
    <row r="25" spans="1:4" ht="96.75" customHeight="1">
      <c r="A25" s="24" t="s">
        <v>97</v>
      </c>
      <c r="B25" s="9">
        <v>36520.199999999997</v>
      </c>
      <c r="C25" s="9">
        <v>38042.1</v>
      </c>
      <c r="D25" s="9">
        <v>36514.800000000003</v>
      </c>
    </row>
    <row r="26" spans="1:4" ht="80.25" customHeight="1">
      <c r="A26" s="8" t="s">
        <v>100</v>
      </c>
      <c r="B26" s="9">
        <v>14270.2</v>
      </c>
      <c r="C26" s="9">
        <v>15422.6</v>
      </c>
      <c r="D26" s="9">
        <v>21668.799999999999</v>
      </c>
    </row>
    <row r="27" spans="1:4" ht="34.5" customHeight="1">
      <c r="A27" s="8" t="s">
        <v>112</v>
      </c>
      <c r="B27" s="9"/>
      <c r="C27" s="9"/>
      <c r="D27" s="9">
        <v>191230.5</v>
      </c>
    </row>
    <row r="28" spans="1:4" ht="34.5" customHeight="1">
      <c r="A28" s="7" t="s">
        <v>48</v>
      </c>
      <c r="B28" s="9">
        <v>28165.5</v>
      </c>
      <c r="C28" s="9">
        <v>29434.6</v>
      </c>
      <c r="D28" s="9">
        <v>29434.6</v>
      </c>
    </row>
    <row r="29" spans="1:4" ht="50.25" customHeight="1">
      <c r="A29" s="7" t="s">
        <v>49</v>
      </c>
      <c r="B29" s="9">
        <v>26277</v>
      </c>
      <c r="C29" s="9">
        <v>26779.1</v>
      </c>
      <c r="D29" s="9">
        <v>27945.7</v>
      </c>
    </row>
    <row r="30" spans="1:4" ht="64.5" customHeight="1">
      <c r="A30" s="7" t="s">
        <v>50</v>
      </c>
      <c r="B30" s="9">
        <v>143720.20000000001</v>
      </c>
      <c r="C30" s="9">
        <v>92212.5</v>
      </c>
      <c r="D30" s="9">
        <v>106173.6</v>
      </c>
    </row>
    <row r="31" spans="1:4" ht="33.75" customHeight="1">
      <c r="A31" s="7" t="s">
        <v>113</v>
      </c>
      <c r="B31" s="9">
        <v>11347.7</v>
      </c>
      <c r="C31" s="9">
        <v>16920.2</v>
      </c>
      <c r="D31" s="9"/>
    </row>
    <row r="32" spans="1:4" ht="49.5" customHeight="1">
      <c r="A32" s="7" t="s">
        <v>51</v>
      </c>
      <c r="B32" s="9">
        <v>4185.3</v>
      </c>
      <c r="C32" s="9">
        <v>6003.7</v>
      </c>
      <c r="D32" s="9">
        <v>6005.4</v>
      </c>
    </row>
    <row r="33" spans="1:4" ht="63" customHeight="1">
      <c r="A33" s="8" t="s">
        <v>52</v>
      </c>
      <c r="B33" s="9">
        <v>43000</v>
      </c>
      <c r="C33" s="9">
        <v>18000</v>
      </c>
      <c r="D33" s="9">
        <v>18000</v>
      </c>
    </row>
    <row r="34" spans="1:4" ht="80.25" customHeight="1">
      <c r="A34" s="7" t="s">
        <v>53</v>
      </c>
      <c r="B34" s="9">
        <v>802653.9</v>
      </c>
      <c r="C34" s="9"/>
      <c r="D34" s="9"/>
    </row>
    <row r="35" spans="1:4" ht="63.75" customHeight="1">
      <c r="A35" s="7" t="s">
        <v>54</v>
      </c>
      <c r="B35" s="6">
        <v>75016.100000000006</v>
      </c>
      <c r="C35" s="9">
        <v>78631.3</v>
      </c>
      <c r="D35" s="9">
        <v>81713.399999999994</v>
      </c>
    </row>
    <row r="36" spans="1:4" ht="54.75" customHeight="1">
      <c r="A36" s="7" t="s">
        <v>109</v>
      </c>
      <c r="B36" s="9">
        <v>324149.7</v>
      </c>
      <c r="C36" s="9">
        <v>234539.9</v>
      </c>
      <c r="D36" s="9">
        <v>203263.1</v>
      </c>
    </row>
    <row r="37" spans="1:4" ht="140.25" customHeight="1">
      <c r="A37" s="24" t="s">
        <v>104</v>
      </c>
      <c r="B37" s="9">
        <v>23939.599999999999</v>
      </c>
      <c r="C37" s="9">
        <v>6583.4</v>
      </c>
      <c r="D37" s="9">
        <v>3590.9</v>
      </c>
    </row>
    <row r="38" spans="1:4" ht="78" customHeight="1">
      <c r="A38" s="23" t="s">
        <v>55</v>
      </c>
      <c r="B38" s="9">
        <v>115828.2</v>
      </c>
      <c r="C38" s="9"/>
      <c r="D38" s="9"/>
    </row>
    <row r="39" spans="1:4" ht="90">
      <c r="A39" s="3" t="s">
        <v>56</v>
      </c>
      <c r="B39" s="9">
        <v>14110</v>
      </c>
      <c r="C39" s="9"/>
      <c r="D39" s="9">
        <v>12180</v>
      </c>
    </row>
    <row r="40" spans="1:4" ht="51" customHeight="1">
      <c r="A40" s="23" t="s">
        <v>1</v>
      </c>
      <c r="B40" s="9">
        <v>39308</v>
      </c>
      <c r="C40" s="9">
        <v>34155.599999999999</v>
      </c>
      <c r="D40" s="9">
        <v>31213.599999999999</v>
      </c>
    </row>
    <row r="41" spans="1:4" ht="33" customHeight="1">
      <c r="A41" s="2" t="s">
        <v>101</v>
      </c>
      <c r="B41" s="9">
        <v>9700</v>
      </c>
      <c r="C41" s="9">
        <v>9700</v>
      </c>
      <c r="D41" s="9">
        <v>5335</v>
      </c>
    </row>
    <row r="42" spans="1:4" ht="46.5" customHeight="1">
      <c r="A42" s="29" t="s">
        <v>0</v>
      </c>
      <c r="B42" s="9">
        <v>1882892.4</v>
      </c>
      <c r="C42" s="9">
        <v>1942041</v>
      </c>
      <c r="D42" s="9">
        <v>1960173.8</v>
      </c>
    </row>
    <row r="43" spans="1:4" ht="77.25" customHeight="1">
      <c r="A43" s="29" t="s">
        <v>2</v>
      </c>
      <c r="B43" s="9">
        <v>478230.9</v>
      </c>
      <c r="C43" s="9">
        <v>535701.19999999995</v>
      </c>
      <c r="D43" s="9">
        <v>506844.7</v>
      </c>
    </row>
    <row r="44" spans="1:4" ht="78.75" customHeight="1">
      <c r="A44" s="7" t="s">
        <v>13</v>
      </c>
      <c r="B44" s="9">
        <v>772614.7</v>
      </c>
      <c r="C44" s="9">
        <v>772614.7</v>
      </c>
      <c r="D44" s="9">
        <v>772614.7</v>
      </c>
    </row>
    <row r="45" spans="1:4" ht="80.25" customHeight="1">
      <c r="A45" s="7" t="s">
        <v>57</v>
      </c>
      <c r="B45" s="9">
        <v>21634.6</v>
      </c>
      <c r="C45" s="9">
        <v>22070.799999999999</v>
      </c>
      <c r="D45" s="9">
        <v>22070.799999999999</v>
      </c>
    </row>
    <row r="46" spans="1:4" ht="64.5" customHeight="1">
      <c r="A46" s="7" t="s">
        <v>58</v>
      </c>
      <c r="B46" s="9">
        <v>324213.40000000002</v>
      </c>
      <c r="C46" s="9">
        <v>172260.3</v>
      </c>
      <c r="D46" s="9">
        <v>172260.3</v>
      </c>
    </row>
    <row r="47" spans="1:4" ht="35.25" customHeight="1">
      <c r="A47" s="37" t="s">
        <v>8</v>
      </c>
      <c r="B47" s="9"/>
      <c r="C47" s="9">
        <v>65809.5</v>
      </c>
      <c r="D47" s="9">
        <v>129043.9</v>
      </c>
    </row>
    <row r="48" spans="1:4" ht="63.75" customHeight="1">
      <c r="A48" s="8" t="s">
        <v>59</v>
      </c>
      <c r="B48" s="9">
        <v>4171.2</v>
      </c>
      <c r="C48" s="9">
        <v>4092.6</v>
      </c>
      <c r="D48" s="9">
        <v>3941.9</v>
      </c>
    </row>
    <row r="49" spans="1:4" ht="81.75" customHeight="1">
      <c r="A49" s="7" t="s">
        <v>60</v>
      </c>
      <c r="B49" s="9">
        <v>8329.5</v>
      </c>
      <c r="C49" s="9">
        <v>9389</v>
      </c>
      <c r="D49" s="9">
        <v>8895.9</v>
      </c>
    </row>
    <row r="50" spans="1:4" ht="64.5" customHeight="1">
      <c r="A50" s="7" t="s">
        <v>61</v>
      </c>
      <c r="B50" s="9">
        <v>10720.3</v>
      </c>
      <c r="C50" s="9">
        <v>10133.700000000001</v>
      </c>
      <c r="D50" s="9">
        <v>10133.700000000001</v>
      </c>
    </row>
    <row r="51" spans="1:4" ht="47.25" customHeight="1">
      <c r="A51" s="15" t="s">
        <v>93</v>
      </c>
      <c r="B51" s="9">
        <v>50561.4</v>
      </c>
      <c r="C51" s="9">
        <v>31587.7</v>
      </c>
      <c r="D51" s="9">
        <v>44261.4</v>
      </c>
    </row>
    <row r="52" spans="1:4" ht="77.25" customHeight="1">
      <c r="A52" s="1" t="s">
        <v>12</v>
      </c>
      <c r="B52" s="9">
        <v>10694.2</v>
      </c>
      <c r="C52" s="9"/>
      <c r="D52" s="9"/>
    </row>
    <row r="53" spans="1:4" ht="63" customHeight="1">
      <c r="A53" s="29" t="s">
        <v>98</v>
      </c>
      <c r="B53" s="9">
        <v>78956</v>
      </c>
      <c r="C53" s="9"/>
      <c r="D53" s="9"/>
    </row>
    <row r="54" spans="1:4" ht="45">
      <c r="A54" s="7" t="s">
        <v>62</v>
      </c>
      <c r="B54" s="6">
        <v>35289</v>
      </c>
      <c r="C54" s="9">
        <v>46882.5</v>
      </c>
      <c r="D54" s="9">
        <v>45770.7</v>
      </c>
    </row>
    <row r="55" spans="1:4" ht="66.75" customHeight="1">
      <c r="A55" s="7" t="s">
        <v>63</v>
      </c>
      <c r="B55" s="9">
        <v>186992</v>
      </c>
      <c r="C55" s="9">
        <v>187078</v>
      </c>
      <c r="D55" s="9">
        <v>182548.5</v>
      </c>
    </row>
    <row r="56" spans="1:4" ht="63" customHeight="1">
      <c r="A56" s="7" t="s">
        <v>64</v>
      </c>
      <c r="B56" s="9">
        <v>160487.4</v>
      </c>
      <c r="C56" s="9">
        <v>160344.5</v>
      </c>
      <c r="D56" s="9">
        <v>159186.6</v>
      </c>
    </row>
    <row r="57" spans="1:4" ht="33.75" customHeight="1">
      <c r="A57" s="7" t="s">
        <v>5</v>
      </c>
      <c r="B57" s="9">
        <v>30743.200000000001</v>
      </c>
      <c r="C57" s="9">
        <v>28884</v>
      </c>
      <c r="D57" s="9">
        <v>36000</v>
      </c>
    </row>
    <row r="58" spans="1:4" ht="63" customHeight="1">
      <c r="A58" s="8" t="s">
        <v>65</v>
      </c>
      <c r="B58" s="9">
        <v>1898.9</v>
      </c>
      <c r="C58" s="9">
        <v>1897.7</v>
      </c>
      <c r="D58" s="9">
        <v>1883.6</v>
      </c>
    </row>
    <row r="59" spans="1:4" ht="66.75" customHeight="1">
      <c r="A59" s="7" t="s">
        <v>66</v>
      </c>
      <c r="B59" s="9">
        <v>1494.6</v>
      </c>
      <c r="C59" s="9"/>
      <c r="D59" s="9"/>
    </row>
    <row r="60" spans="1:4" ht="45">
      <c r="A60" s="8" t="s">
        <v>67</v>
      </c>
      <c r="B60" s="9">
        <v>26547.7</v>
      </c>
      <c r="C60" s="9">
        <v>26941.200000000001</v>
      </c>
      <c r="D60" s="9">
        <v>24185.1</v>
      </c>
    </row>
    <row r="61" spans="1:4" ht="34.5" customHeight="1">
      <c r="A61" s="7" t="s">
        <v>117</v>
      </c>
      <c r="B61" s="9">
        <v>25845.200000000001</v>
      </c>
      <c r="C61" s="9">
        <v>48709.9</v>
      </c>
      <c r="D61" s="9">
        <v>82651.5</v>
      </c>
    </row>
    <row r="62" spans="1:4" ht="65.25" customHeight="1">
      <c r="A62" s="7" t="s">
        <v>7</v>
      </c>
      <c r="B62" s="9">
        <v>303910.09999999998</v>
      </c>
      <c r="C62" s="9">
        <v>302282.90000000002</v>
      </c>
      <c r="D62" s="9"/>
    </row>
    <row r="63" spans="1:4" ht="49.5" customHeight="1">
      <c r="A63" s="7" t="s">
        <v>68</v>
      </c>
      <c r="B63" s="6">
        <v>141390.5</v>
      </c>
      <c r="C63" s="9">
        <v>150480.29999999999</v>
      </c>
      <c r="D63" s="9">
        <v>397433</v>
      </c>
    </row>
    <row r="64" spans="1:4" ht="67.5" customHeight="1">
      <c r="A64" s="7" t="s">
        <v>69</v>
      </c>
      <c r="B64" s="9">
        <v>91427.3</v>
      </c>
      <c r="C64" s="9">
        <v>100065.2</v>
      </c>
      <c r="D64" s="9">
        <v>87337.7</v>
      </c>
    </row>
    <row r="65" spans="1:4" ht="49.5" customHeight="1">
      <c r="A65" s="7" t="s">
        <v>106</v>
      </c>
      <c r="B65" s="9">
        <v>368346.9</v>
      </c>
      <c r="C65" s="9">
        <v>363080.5</v>
      </c>
      <c r="D65" s="9">
        <v>363080.5</v>
      </c>
    </row>
    <row r="66" spans="1:4" ht="46.5" customHeight="1">
      <c r="A66" s="7" t="s">
        <v>71</v>
      </c>
      <c r="B66" s="9">
        <v>1633</v>
      </c>
      <c r="C66" s="9">
        <v>5180</v>
      </c>
      <c r="D66" s="9">
        <v>4522</v>
      </c>
    </row>
    <row r="67" spans="1:4" ht="36.75" customHeight="1">
      <c r="A67" s="1" t="s">
        <v>70</v>
      </c>
      <c r="B67" s="9">
        <v>220519</v>
      </c>
      <c r="C67" s="9">
        <v>745907.4</v>
      </c>
      <c r="D67" s="9">
        <v>751815</v>
      </c>
    </row>
    <row r="68" spans="1:4" ht="78" customHeight="1">
      <c r="A68" s="8" t="s">
        <v>96</v>
      </c>
      <c r="B68" s="9">
        <v>45868.9</v>
      </c>
      <c r="C68" s="9">
        <v>45868.9</v>
      </c>
      <c r="D68" s="9">
        <v>45868.9</v>
      </c>
    </row>
    <row r="69" spans="1:4" ht="126.75" customHeight="1">
      <c r="A69" s="38" t="s">
        <v>11</v>
      </c>
      <c r="B69" s="9">
        <v>20331.5</v>
      </c>
      <c r="C69" s="6">
        <v>34470.300000000003</v>
      </c>
      <c r="D69" s="6">
        <v>6662.2</v>
      </c>
    </row>
    <row r="70" spans="1:4" ht="109.5" customHeight="1">
      <c r="A70" s="4" t="s">
        <v>72</v>
      </c>
      <c r="B70" s="9">
        <v>51434.6</v>
      </c>
      <c r="C70" s="9"/>
      <c r="D70" s="9"/>
    </row>
    <row r="71" spans="1:4" ht="108.75" customHeight="1">
      <c r="A71" s="23" t="s">
        <v>114</v>
      </c>
      <c r="B71" s="9">
        <v>177137.6</v>
      </c>
      <c r="C71" s="9">
        <v>72862.399999999994</v>
      </c>
      <c r="D71" s="9">
        <v>0</v>
      </c>
    </row>
    <row r="72" spans="1:4" ht="61.5" customHeight="1">
      <c r="A72" s="8" t="s">
        <v>107</v>
      </c>
      <c r="B72" s="9">
        <v>1914972</v>
      </c>
      <c r="C72" s="9"/>
      <c r="D72" s="9"/>
    </row>
    <row r="73" spans="1:4" ht="36.75" customHeight="1">
      <c r="A73" s="20" t="s">
        <v>31</v>
      </c>
      <c r="B73" s="22">
        <f>SUM(B74:B97)</f>
        <v>4109249.1099999994</v>
      </c>
      <c r="C73" s="22">
        <f>SUM(C74:C97)</f>
        <v>3737582.2</v>
      </c>
      <c r="D73" s="22">
        <f>SUM(D74:D97)</f>
        <v>3841589.6999999997</v>
      </c>
    </row>
    <row r="74" spans="1:4" ht="45.75" customHeight="1">
      <c r="A74" s="7" t="s">
        <v>9</v>
      </c>
      <c r="B74" s="28"/>
      <c r="C74" s="9">
        <v>3590</v>
      </c>
      <c r="D74" s="9">
        <v>26000</v>
      </c>
    </row>
    <row r="75" spans="1:4" ht="49.5" customHeight="1">
      <c r="A75" s="7" t="s">
        <v>19</v>
      </c>
      <c r="B75" s="9">
        <v>23828.5</v>
      </c>
      <c r="C75" s="9">
        <v>24078.3</v>
      </c>
      <c r="D75" s="9">
        <v>25042.7</v>
      </c>
    </row>
    <row r="76" spans="1:4" ht="65.25" customHeight="1">
      <c r="A76" s="7" t="s">
        <v>73</v>
      </c>
      <c r="B76" s="9">
        <v>392.1</v>
      </c>
      <c r="C76" s="9">
        <v>1806.1</v>
      </c>
      <c r="D76" s="9">
        <v>154.69999999999999</v>
      </c>
    </row>
    <row r="77" spans="1:4" ht="48" customHeight="1">
      <c r="A77" s="7" t="s">
        <v>21</v>
      </c>
      <c r="B77" s="6">
        <v>15416.3</v>
      </c>
      <c r="C77" s="9">
        <v>15421.5</v>
      </c>
      <c r="D77" s="9">
        <v>17387.5</v>
      </c>
    </row>
    <row r="78" spans="1:4" ht="48" customHeight="1">
      <c r="A78" s="7" t="s">
        <v>20</v>
      </c>
      <c r="B78" s="6">
        <v>278125.09999999998</v>
      </c>
      <c r="C78" s="9">
        <v>314672.2</v>
      </c>
      <c r="D78" s="9">
        <v>342757.1</v>
      </c>
    </row>
    <row r="79" spans="1:4" ht="124.5" customHeight="1">
      <c r="A79" s="23" t="s">
        <v>3</v>
      </c>
      <c r="B79" s="9">
        <v>7468.6</v>
      </c>
      <c r="C79" s="9">
        <v>5674.7</v>
      </c>
      <c r="D79" s="9">
        <v>4981.3</v>
      </c>
    </row>
    <row r="80" spans="1:4" ht="78.75" customHeight="1">
      <c r="A80" s="8" t="s">
        <v>74</v>
      </c>
      <c r="B80" s="9">
        <v>13574.8</v>
      </c>
      <c r="C80" s="9">
        <v>13638.3</v>
      </c>
      <c r="D80" s="9">
        <v>12179.3</v>
      </c>
    </row>
    <row r="81" spans="1:4" ht="66.75" customHeight="1">
      <c r="A81" s="8" t="s">
        <v>25</v>
      </c>
      <c r="B81" s="9">
        <v>25438.799999999999</v>
      </c>
      <c r="C81" s="9">
        <v>26428.1</v>
      </c>
      <c r="D81" s="9">
        <v>27455.9</v>
      </c>
    </row>
    <row r="82" spans="1:4" ht="77.25" customHeight="1">
      <c r="A82" s="8" t="s">
        <v>75</v>
      </c>
      <c r="B82" s="9">
        <v>7137.4</v>
      </c>
      <c r="C82" s="9">
        <v>7116.8</v>
      </c>
      <c r="D82" s="9">
        <v>6412.5</v>
      </c>
    </row>
    <row r="83" spans="1:4" ht="78.75" customHeight="1">
      <c r="A83" s="8" t="s">
        <v>32</v>
      </c>
      <c r="B83" s="9">
        <v>65410</v>
      </c>
      <c r="C83" s="9">
        <v>68026.100000000006</v>
      </c>
      <c r="D83" s="9">
        <v>70745.2</v>
      </c>
    </row>
    <row r="84" spans="1:4" ht="64.5" customHeight="1">
      <c r="A84" s="8" t="s">
        <v>33</v>
      </c>
      <c r="B84" s="9">
        <v>176.7</v>
      </c>
      <c r="C84" s="9">
        <v>182.9</v>
      </c>
      <c r="D84" s="9">
        <v>189.3</v>
      </c>
    </row>
    <row r="85" spans="1:4" ht="49.5" customHeight="1">
      <c r="A85" s="7" t="s">
        <v>18</v>
      </c>
      <c r="B85" s="9">
        <v>435515.6</v>
      </c>
      <c r="C85" s="9">
        <v>435393</v>
      </c>
      <c r="D85" s="9">
        <v>435393</v>
      </c>
    </row>
    <row r="86" spans="1:4" ht="60" customHeight="1">
      <c r="A86" s="8" t="s">
        <v>22</v>
      </c>
      <c r="B86" s="9">
        <v>14069.11</v>
      </c>
      <c r="C86" s="9">
        <v>14732.2</v>
      </c>
      <c r="D86" s="9">
        <v>15321.4</v>
      </c>
    </row>
    <row r="87" spans="1:4" ht="81" customHeight="1">
      <c r="A87" s="7" t="s">
        <v>23</v>
      </c>
      <c r="B87" s="9">
        <v>10074.5</v>
      </c>
      <c r="C87" s="9">
        <v>10447.299999999999</v>
      </c>
      <c r="D87" s="9">
        <v>10861.9</v>
      </c>
    </row>
    <row r="88" spans="1:4" ht="63.75" customHeight="1">
      <c r="A88" s="7" t="s">
        <v>76</v>
      </c>
      <c r="B88" s="9">
        <v>382.8</v>
      </c>
      <c r="C88" s="9">
        <v>382.8</v>
      </c>
      <c r="D88" s="9">
        <v>382.8</v>
      </c>
    </row>
    <row r="89" spans="1:4" ht="63.75" customHeight="1">
      <c r="A89" s="7" t="s">
        <v>28</v>
      </c>
      <c r="B89" s="6">
        <v>928401.6</v>
      </c>
      <c r="C89" s="9">
        <v>598473.30000000005</v>
      </c>
      <c r="D89" s="9">
        <v>604724</v>
      </c>
    </row>
    <row r="90" spans="1:4" ht="105">
      <c r="A90" s="24" t="s">
        <v>24</v>
      </c>
      <c r="B90" s="9">
        <v>730053.3</v>
      </c>
      <c r="C90" s="9">
        <v>756929.3</v>
      </c>
      <c r="D90" s="9">
        <v>786814.4</v>
      </c>
    </row>
    <row r="91" spans="1:4" ht="30">
      <c r="A91" s="7" t="s">
        <v>77</v>
      </c>
      <c r="B91" s="6">
        <v>11116.9</v>
      </c>
      <c r="C91" s="9">
        <v>10546.8</v>
      </c>
      <c r="D91" s="9">
        <v>10689.4</v>
      </c>
    </row>
    <row r="92" spans="1:4" ht="90">
      <c r="A92" s="24" t="s">
        <v>78</v>
      </c>
      <c r="B92" s="6">
        <v>14663.7</v>
      </c>
      <c r="C92" s="9">
        <v>5472.6</v>
      </c>
      <c r="D92" s="9"/>
    </row>
    <row r="93" spans="1:4" ht="77.25" customHeight="1">
      <c r="A93" s="24" t="s">
        <v>79</v>
      </c>
      <c r="B93" s="6">
        <v>98888</v>
      </c>
      <c r="C93" s="9"/>
      <c r="D93" s="9"/>
    </row>
    <row r="94" spans="1:4" ht="108" customHeight="1">
      <c r="A94" s="24" t="s">
        <v>80</v>
      </c>
      <c r="B94" s="9">
        <v>281960.3</v>
      </c>
      <c r="C94" s="9">
        <v>281960.3</v>
      </c>
      <c r="D94" s="9">
        <v>281960.3</v>
      </c>
    </row>
    <row r="95" spans="1:4" ht="37.5" customHeight="1">
      <c r="A95" s="7" t="s">
        <v>81</v>
      </c>
      <c r="B95" s="9">
        <v>16801.8</v>
      </c>
      <c r="C95" s="9"/>
      <c r="D95" s="9"/>
    </row>
    <row r="96" spans="1:4" ht="47.25" customHeight="1">
      <c r="A96" s="7" t="s">
        <v>82</v>
      </c>
      <c r="B96" s="9">
        <v>1025023.9</v>
      </c>
      <c r="C96" s="9">
        <v>1036285.9</v>
      </c>
      <c r="D96" s="9">
        <v>1045601.6</v>
      </c>
    </row>
    <row r="97" spans="1:4" ht="31.5" customHeight="1">
      <c r="A97" s="7" t="s">
        <v>34</v>
      </c>
      <c r="B97" s="9">
        <v>105329.3</v>
      </c>
      <c r="C97" s="9">
        <v>106323.7</v>
      </c>
      <c r="D97" s="9">
        <v>116535.4</v>
      </c>
    </row>
    <row r="98" spans="1:4" ht="22.5" customHeight="1">
      <c r="A98" s="20" t="s">
        <v>26</v>
      </c>
      <c r="B98" s="22">
        <f>SUM(B99:B111)</f>
        <v>1583880.3</v>
      </c>
      <c r="C98" s="22">
        <f>SUM(C99:C111)</f>
        <v>1187626.8999999999</v>
      </c>
      <c r="D98" s="22">
        <f>SUM(D99:D111)</f>
        <v>967642.79999999993</v>
      </c>
    </row>
    <row r="99" spans="1:4" ht="49.5" customHeight="1">
      <c r="A99" s="7" t="s">
        <v>83</v>
      </c>
      <c r="B99" s="9">
        <v>104153.5</v>
      </c>
      <c r="C99" s="9">
        <v>104153.5</v>
      </c>
      <c r="D99" s="9">
        <v>104153.5</v>
      </c>
    </row>
    <row r="100" spans="1:4" ht="63" customHeight="1">
      <c r="A100" s="7" t="s">
        <v>84</v>
      </c>
      <c r="B100" s="9">
        <v>169555.6</v>
      </c>
      <c r="C100" s="9">
        <v>202861.2</v>
      </c>
      <c r="D100" s="9">
        <v>52748.7</v>
      </c>
    </row>
    <row r="101" spans="1:4" ht="90">
      <c r="A101" s="8" t="s">
        <v>85</v>
      </c>
      <c r="B101" s="6">
        <v>72319.199999999997</v>
      </c>
      <c r="C101" s="9"/>
      <c r="D101" s="9"/>
    </row>
    <row r="102" spans="1:4" ht="60">
      <c r="A102" s="7" t="s">
        <v>86</v>
      </c>
      <c r="B102" s="9">
        <v>73465.899999999994</v>
      </c>
      <c r="C102" s="9">
        <v>118304.8</v>
      </c>
      <c r="D102" s="9">
        <v>64252.1</v>
      </c>
    </row>
    <row r="103" spans="1:4" ht="120">
      <c r="A103" s="24" t="s">
        <v>27</v>
      </c>
      <c r="B103" s="9">
        <v>13350.7</v>
      </c>
      <c r="C103" s="9">
        <v>13350.7</v>
      </c>
      <c r="D103" s="9">
        <v>13350.7</v>
      </c>
    </row>
    <row r="104" spans="1:4" ht="225">
      <c r="A104" s="39" t="s">
        <v>103</v>
      </c>
      <c r="B104" s="9">
        <v>3097.5</v>
      </c>
      <c r="C104" s="9">
        <v>3097.5</v>
      </c>
      <c r="D104" s="9">
        <v>3097.5</v>
      </c>
    </row>
    <row r="105" spans="1:4" ht="76.5" customHeight="1">
      <c r="A105" s="7" t="s">
        <v>105</v>
      </c>
      <c r="B105" s="6">
        <v>12009.7</v>
      </c>
      <c r="C105" s="9"/>
      <c r="D105" s="9"/>
    </row>
    <row r="106" spans="1:4" ht="79.5" customHeight="1">
      <c r="A106" s="30" t="s">
        <v>115</v>
      </c>
      <c r="B106" s="9">
        <v>729750.6</v>
      </c>
      <c r="C106" s="9">
        <v>729750.6</v>
      </c>
      <c r="D106" s="9">
        <v>729750.6</v>
      </c>
    </row>
    <row r="107" spans="1:4" ht="75">
      <c r="A107" s="8" t="s">
        <v>87</v>
      </c>
      <c r="B107" s="9">
        <v>340000</v>
      </c>
      <c r="C107" s="9"/>
      <c r="D107" s="9"/>
    </row>
    <row r="108" spans="1:4" ht="60">
      <c r="A108" s="8" t="s">
        <v>88</v>
      </c>
      <c r="B108" s="9">
        <v>34888</v>
      </c>
      <c r="C108" s="9">
        <v>10118.9</v>
      </c>
      <c r="D108" s="9"/>
    </row>
    <row r="109" spans="1:4" ht="45">
      <c r="A109" s="23" t="s">
        <v>89</v>
      </c>
      <c r="B109" s="9">
        <v>1000</v>
      </c>
      <c r="C109" s="9">
        <v>5700</v>
      </c>
      <c r="D109" s="9"/>
    </row>
    <row r="110" spans="1:4" ht="45">
      <c r="A110" s="23" t="s">
        <v>90</v>
      </c>
      <c r="B110" s="9">
        <v>30000</v>
      </c>
      <c r="C110" s="9"/>
      <c r="D110" s="9"/>
    </row>
    <row r="111" spans="1:4" ht="75">
      <c r="A111" s="8" t="s">
        <v>91</v>
      </c>
      <c r="B111" s="9">
        <v>289.60000000000002</v>
      </c>
      <c r="C111" s="9">
        <v>289.7</v>
      </c>
      <c r="D111" s="9">
        <v>289.7</v>
      </c>
    </row>
    <row r="112" spans="1:4" ht="37.5" customHeight="1">
      <c r="A112" s="40" t="s">
        <v>92</v>
      </c>
      <c r="B112" s="22">
        <f>B113+B114</f>
        <v>607980.9</v>
      </c>
      <c r="C112" s="22">
        <f>C113+C114</f>
        <v>718938.70000000007</v>
      </c>
      <c r="D112" s="22">
        <f>D113+D114</f>
        <v>1376608.2</v>
      </c>
    </row>
    <row r="113" spans="1:4" ht="122.25" customHeight="1">
      <c r="A113" s="5" t="s">
        <v>102</v>
      </c>
      <c r="B113" s="6">
        <v>428932.3</v>
      </c>
      <c r="C113" s="6">
        <v>687987.3</v>
      </c>
      <c r="D113" s="9">
        <v>1376608.2</v>
      </c>
    </row>
    <row r="114" spans="1:4" ht="78" customHeight="1">
      <c r="A114" s="25" t="s">
        <v>4</v>
      </c>
      <c r="B114" s="9">
        <v>179048.6</v>
      </c>
      <c r="C114" s="9">
        <v>30951.4</v>
      </c>
      <c r="D114" s="9"/>
    </row>
    <row r="115" spans="1:4" ht="33" customHeight="1">
      <c r="A115" s="26" t="s">
        <v>36</v>
      </c>
      <c r="B115" s="22">
        <f>B116</f>
        <v>400</v>
      </c>
      <c r="C115" s="22">
        <f>C116</f>
        <v>400</v>
      </c>
      <c r="D115" s="22">
        <f>D116</f>
        <v>400</v>
      </c>
    </row>
    <row r="116" spans="1:4" ht="64.5" customHeight="1">
      <c r="A116" s="15" t="s">
        <v>39</v>
      </c>
      <c r="B116" s="9">
        <v>400</v>
      </c>
      <c r="C116" s="9">
        <v>400</v>
      </c>
      <c r="D116" s="9">
        <v>400</v>
      </c>
    </row>
    <row r="117" spans="1:4" ht="21.75" customHeight="1">
      <c r="A117" s="26" t="s">
        <v>37</v>
      </c>
      <c r="B117" s="22">
        <f>B118+B119</f>
        <v>1800</v>
      </c>
      <c r="C117" s="22">
        <f>C118+C119</f>
        <v>1800</v>
      </c>
      <c r="D117" s="22">
        <f>D118+D119</f>
        <v>1800</v>
      </c>
    </row>
    <row r="118" spans="1:4" ht="60" customHeight="1">
      <c r="A118" s="15" t="s">
        <v>40</v>
      </c>
      <c r="B118" s="9">
        <v>300</v>
      </c>
      <c r="C118" s="9">
        <v>300</v>
      </c>
      <c r="D118" s="9">
        <v>300</v>
      </c>
    </row>
    <row r="119" spans="1:4" ht="35.25" customHeight="1">
      <c r="A119" s="15" t="s">
        <v>38</v>
      </c>
      <c r="B119" s="9">
        <v>1500</v>
      </c>
      <c r="C119" s="9">
        <v>1500</v>
      </c>
      <c r="D119" s="9">
        <v>1500</v>
      </c>
    </row>
  </sheetData>
  <customSheetViews>
    <customSheetView guid="{001E9F06-8C82-4A26-A0CD-287CA5CBDF78}" showPageBreaks="1" fitToPage="1" printArea="1">
      <pane xSplit="2" ySplit="4" topLeftCell="C66" activePane="bottomRight" state="frozen"/>
      <selection pane="bottomRight" activeCell="J115" sqref="J115"/>
      <pageMargins left="0.86614173228346458" right="0.59055118110236227" top="0.39370078740157483" bottom="0.39370078740157483" header="0.43307086614173229" footer="0.27559055118110237"/>
      <pageSetup paperSize="9" scale="93" firstPageNumber="73" fitToHeight="15" orientation="portrait" useFirstPageNumber="1" r:id="rId1"/>
      <headerFooter alignWithMargins="0"/>
    </customSheetView>
    <customSheetView guid="{A580D9DD-9116-4985-9E49-4C88777F24B3}" scale="96" showPageBreaks="1" hiddenRows="1" hiddenColumns="1" topLeftCell="B1">
      <pane xSplit="1" ySplit="6" topLeftCell="D75" activePane="bottomRight" state="frozen"/>
      <selection pane="bottomRight" activeCell="E77" sqref="E77"/>
      <pageMargins left="0.47244094488188981" right="0.19685039370078741" top="0.47244094488188981" bottom="0.39370078740157483" header="0.43307086614173229" footer="0.27559055118110237"/>
      <pageSetup paperSize="9" scale="83" firstPageNumber="73" orientation="portrait" useFirstPageNumber="1" r:id="rId2"/>
      <headerFooter alignWithMargins="0"/>
    </customSheetView>
    <customSheetView guid="{3D8F2621-B4BC-4790-8F0B-61B28DD21FF2}" scale="96" showPageBreaks="1" hiddenColumns="1" topLeftCell="B1">
      <pane xSplit="1" ySplit="6" topLeftCell="D7" activePane="bottomRight" state="frozen"/>
      <selection pane="bottomRight" activeCell="L10" sqref="L10"/>
      <pageMargins left="0.47244094488188981" right="0.19685039370078741" top="0.47244094488188981" bottom="0.39370078740157483" header="0.43307086614173229" footer="0.27559055118110237"/>
      <pageSetup paperSize="9" scale="83" firstPageNumber="73" orientation="portrait" useFirstPageNumber="1" r:id="rId3"/>
      <headerFooter alignWithMargins="0"/>
    </customSheetView>
    <customSheetView guid="{D07694D7-DD40-4C02-AB46-6536892946AF}" scale="120" showPageBreaks="1" showRuler="0" topLeftCell="B1">
      <pane xSplit="1" ySplit="6" topLeftCell="C15" activePane="bottomRight" state="frozen"/>
      <selection pane="bottomRight" activeCell="B17" sqref="B17"/>
      <pageMargins left="0.47244094488188981" right="0.19685039370078741" top="0.47244094488188981" bottom="0.39370078740157483" header="0.43307086614173229" footer="0.27559055118110237"/>
      <pageSetup paperSize="9" scale="83" firstPageNumber="73" orientation="portrait" useFirstPageNumber="1" r:id="rId4"/>
      <headerFooter alignWithMargins="0"/>
    </customSheetView>
    <customSheetView guid="{74144996-3CF2-4498-AE49-A410D32AE948}" scale="96" hiddenColumns="1" topLeftCell="B1">
      <pane xSplit="1" ySplit="6" topLeftCell="D40" activePane="bottomRight" state="frozen"/>
      <selection pane="bottomRight" activeCell="L98" sqref="L98"/>
      <pageMargins left="0.47244094488188981" right="0.19685039370078741" top="0.47244094488188981" bottom="0.39370078740157483" header="0.43307086614173229" footer="0.27559055118110237"/>
      <pageSetup paperSize="9" scale="83" firstPageNumber="73" orientation="portrait" useFirstPageNumber="1" r:id="rId5"/>
      <headerFooter alignWithMargins="0"/>
    </customSheetView>
    <customSheetView guid="{6BE22F27-0173-44C7-BEDD-9D098AC11DED}" scale="96" hiddenRows="1" hiddenColumns="1" topLeftCell="B1">
      <pane xSplit="1" ySplit="6" topLeftCell="D122" activePane="bottomRight" state="frozen"/>
      <selection pane="bottomRight" activeCell="N120" sqref="N120"/>
      <pageMargins left="0.47244094488188981" right="0.19685039370078741" top="0.47244094488188981" bottom="0.39370078740157483" header="0.43307086614173229" footer="0.27559055118110237"/>
      <pageSetup paperSize="9" scale="83" firstPageNumber="73" orientation="portrait" useFirstPageNumber="1" r:id="rId6"/>
      <headerFooter alignWithMargins="0"/>
    </customSheetView>
    <customSheetView guid="{4C644ECF-55FB-4EF2-9DA4-578A39BE6355}" scale="96" hiddenRows="1" hiddenColumns="1" topLeftCell="B1">
      <pane xSplit="1" ySplit="6" topLeftCell="D91" activePane="bottomRight" state="frozen"/>
      <selection pane="bottomRight" activeCell="K97" sqref="K97"/>
      <pageMargins left="0.47244094488188981" right="0.19685039370078741" top="0.47244094488188981" bottom="0.39370078740157483" header="0.43307086614173229" footer="0.27559055118110237"/>
      <pageSetup paperSize="9" scale="83" firstPageNumber="73" orientation="portrait" useFirstPageNumber="1" r:id="rId7"/>
      <headerFooter alignWithMargins="0"/>
    </customSheetView>
    <customSheetView guid="{8DE3A5FD-35B5-442A-8AE7-6C8FBAC73E4E}" scale="96" hiddenRows="1" hiddenColumns="1" topLeftCell="B1">
      <pane xSplit="1" ySplit="6" topLeftCell="E7" activePane="bottomRight" state="frozen"/>
      <selection pane="bottomRight" activeCell="E110" sqref="E110"/>
      <pageMargins left="0.47244094488188981" right="0.19685039370078741" top="0.47244094488188981" bottom="0.39370078740157483" header="0.43307086614173229" footer="0.27559055118110237"/>
      <pageSetup paperSize="9" scale="83" firstPageNumber="73" orientation="portrait" useFirstPageNumber="1" r:id="rId8"/>
      <headerFooter alignWithMargins="0"/>
    </customSheetView>
    <customSheetView guid="{1F4CE0F7-DD16-4782-B459-C2D5D2A30ED2}" scale="96" hiddenRows="1" hiddenColumns="1" topLeftCell="B1">
      <selection activeCell="I12" sqref="I12"/>
      <pageMargins left="0.47244094488188981" right="0.19685039370078741" top="0.47244094488188981" bottom="0.39370078740157483" header="0.43307086614173229" footer="0.27559055118110237"/>
      <pageSetup paperSize="9" scale="83" firstPageNumber="73" orientation="portrait" useFirstPageNumber="1" r:id="rId9"/>
      <headerFooter alignWithMargins="0"/>
    </customSheetView>
    <customSheetView guid="{76061A48-7517-4E72-ABFF-B1978B271C51}" scale="96" hiddenRows="1" hiddenColumns="1" topLeftCell="B1">
      <pane xSplit="2" ySplit="6" topLeftCell="D27" activePane="bottomRight" state="frozen"/>
      <selection pane="bottomRight" activeCell="I31" sqref="I31"/>
      <pageMargins left="0.47244094488188981" right="0.19685039370078741" top="0.47244094488188981" bottom="0.39370078740157483" header="0.43307086614173229" footer="0.27559055118110237"/>
      <pageSetup paperSize="9" scale="83" firstPageNumber="73" orientation="portrait" useFirstPageNumber="1" r:id="rId10"/>
      <headerFooter alignWithMargins="0"/>
    </customSheetView>
    <customSheetView guid="{600A2254-264C-4B4D-847E-0A9B87F4AACF}" scale="70" hiddenRows="1" hiddenColumns="1" topLeftCell="B1">
      <pane xSplit="2" ySplit="6" topLeftCell="D17" activePane="bottomRight" state="frozen"/>
      <selection pane="bottomRight" activeCell="L20" sqref="L20"/>
      <pageMargins left="0.47244094488188981" right="0.19685039370078741" top="0.47244094488188981" bottom="0.39370078740157483" header="0.43307086614173229" footer="0.27559055118110237"/>
      <pageSetup paperSize="9" scale="83" firstPageNumber="73" orientation="portrait" useFirstPageNumber="1" r:id="rId11"/>
      <headerFooter alignWithMargins="0"/>
    </customSheetView>
    <customSheetView guid="{6DE423AD-F3FC-46AF-9C53-8A0767B0F10F}" scale="96" filter="1" showAutoFilter="1" hiddenColumns="1" topLeftCell="B1">
      <pane xSplit="1" ySplit="6" topLeftCell="D52" activePane="bottomRight" state="frozen"/>
      <selection pane="bottomRight" activeCell="I69" sqref="I69"/>
      <pageMargins left="0.47244094488188981" right="0.19685039370078741" top="0.47244094488188981" bottom="0.39370078740157483" header="0.43307086614173229" footer="0.27559055118110237"/>
      <pageSetup paperSize="9" scale="83" firstPageNumber="73" orientation="portrait" useFirstPageNumber="1" r:id="rId12"/>
      <headerFooter alignWithMargins="0"/>
      <autoFilter ref="B1:I1">
        <filterColumn colId="7">
          <filters>
            <filter val="Сургутская Г.И."/>
            <filter val="Сургутская Г.И._x000a_Шишкова Е.В."/>
          </filters>
        </filterColumn>
      </autoFilter>
    </customSheetView>
    <customSheetView guid="{FEF094DC-375E-4B0C-B6F3-C914C7CA360B}" scale="60" showPageBreaks="1" hiddenRows="1" hiddenColumns="1" topLeftCell="B1">
      <pane xSplit="2" ySplit="6" topLeftCell="D31" activePane="bottomRight" state="frozen"/>
      <selection pane="bottomRight" activeCell="B33" sqref="B33"/>
      <pageMargins left="0.47244094488188981" right="0.19685039370078741" top="0.47244094488188981" bottom="0.39370078740157483" header="0.43307086614173229" footer="0.27559055118110237"/>
      <pageSetup paperSize="9" scale="83" firstPageNumber="73" orientation="portrait" useFirstPageNumber="1" r:id="rId13"/>
      <headerFooter alignWithMargins="0"/>
    </customSheetView>
    <customSheetView guid="{512AE4C5-ED15-4E37-A6C3-F1FE0FD6BC28}" scale="98" showPageBreaks="1" fitToPage="1" printArea="1" hiddenColumns="1" view="pageBreakPreview">
      <pane xSplit="2" ySplit="4" topLeftCell="C47" activePane="bottomRight" state="frozen"/>
      <selection pane="bottomRight" activeCell="E50" sqref="E50"/>
      <pageMargins left="0.86614173228346458" right="0.59055118110236227" top="0.39370078740157483" bottom="0.39370078740157483" header="0.43307086614173229" footer="0.27559055118110237"/>
      <pageSetup paperSize="9" firstPageNumber="73" fitToHeight="15" orientation="portrait" useFirstPageNumber="1" r:id="rId14"/>
      <headerFooter alignWithMargins="0"/>
    </customSheetView>
  </customSheetViews>
  <mergeCells count="5">
    <mergeCell ref="A3:A4"/>
    <mergeCell ref="A1:D1"/>
    <mergeCell ref="B3:B4"/>
    <mergeCell ref="C3:C4"/>
    <mergeCell ref="D3:D4"/>
  </mergeCells>
  <phoneticPr fontId="5" type="noConversion"/>
  <pageMargins left="0.86614173228346458" right="0.59055118110236227" top="0.39370078740157483" bottom="0.39370078740157483" header="0.43307086614173229" footer="0.27559055118110237"/>
  <pageSetup paperSize="9" scale="93" firstPageNumber="73" fitToHeight="15" orientation="portrait" useFirstPageNumber="1" r:id="rId1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Лист1</vt:lpstr>
      <vt:lpstr>Лист1!Заголовки_для_печати</vt:lpstr>
      <vt:lpstr>Лист1!Область_печати</vt:lpstr>
    </vt:vector>
  </TitlesOfParts>
  <Company>findep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nsy</dc:creator>
  <cp:lastModifiedBy>bov</cp:lastModifiedBy>
  <cp:lastPrinted>2020-12-07T04:03:33Z</cp:lastPrinted>
  <dcterms:created xsi:type="dcterms:W3CDTF">2015-11-19T10:06:40Z</dcterms:created>
  <dcterms:modified xsi:type="dcterms:W3CDTF">2020-12-07T04:11:23Z</dcterms:modified>
</cp:coreProperties>
</file>